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FD\Simpozij 2026\"/>
    </mc:Choice>
  </mc:AlternateContent>
  <xr:revisionPtr revIDLastSave="0" documentId="13_ncr:1_{BC7FE215-3FEA-46C6-903A-2EA7481F0CAF}" xr6:coauthVersionLast="36" xr6:coauthVersionMax="36" xr10:uidLastSave="{00000000-0000-0000-0000-000000000000}"/>
  <workbookProtection workbookAlgorithmName="SHA-512" workbookHashValue="i/1oGUXwCCrLyIYsqmnGaKoOS+q3TJ2alGS/oR1FUzx8/HUTZKJFlyYxktLbSVxHhWnA92mJSfe3+auZxRtLtw==" workbookSaltValue="24hqr+gcUak5KLliftYOog==" workbookSpinCount="100000" lockStructure="1"/>
  <bookViews>
    <workbookView xWindow="0" yWindow="0" windowWidth="14925" windowHeight="11580" activeTab="2" xr2:uid="{00000000-000D-0000-FFFF-FFFF00000000}"/>
  </bookViews>
  <sheets>
    <sheet name="Navodila za vnos" sheetId="4" r:id="rId1"/>
    <sheet name="Obrazec za raziskavo" sheetId="6" r:id="rId2"/>
    <sheet name="Obrazec za klinični primer" sheetId="1" r:id="rId3"/>
    <sheet name="Prenos - raziskava" sheetId="2" state="hidden" r:id="rId4"/>
    <sheet name="Prenos - klinični primer" sheetId="7" state="hidden" r:id="rId5"/>
  </sheets>
  <calcPr calcId="191029"/>
</workbook>
</file>

<file path=xl/calcChain.xml><?xml version="1.0" encoding="utf-8"?>
<calcChain xmlns="http://schemas.openxmlformats.org/spreadsheetml/2006/main">
  <c r="N2" i="7" l="1"/>
  <c r="O2" i="7"/>
  <c r="M2" i="7"/>
  <c r="L2" i="7"/>
  <c r="K2" i="7"/>
  <c r="J2" i="7"/>
  <c r="I2" i="7"/>
  <c r="H2" i="7"/>
  <c r="G2" i="7"/>
  <c r="F2" i="7"/>
  <c r="E2" i="7"/>
  <c r="D2" i="7"/>
  <c r="B2" i="7"/>
  <c r="C2" i="7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B2" i="2"/>
  <c r="K91" i="6"/>
  <c r="A102" i="6"/>
  <c r="I91" i="6"/>
  <c r="K72" i="6"/>
  <c r="A88" i="6" s="1"/>
  <c r="I5" i="6" s="1"/>
  <c r="I72" i="6"/>
  <c r="K7" i="6" s="1"/>
  <c r="I6" i="6" s="1"/>
  <c r="K58" i="6"/>
  <c r="A69" i="6"/>
  <c r="I58" i="6"/>
  <c r="K47" i="6"/>
  <c r="A55" i="6"/>
  <c r="I47" i="6"/>
  <c r="K36" i="6"/>
  <c r="A44" i="6"/>
  <c r="I36" i="6"/>
  <c r="I33" i="6"/>
  <c r="I30" i="6"/>
  <c r="I27" i="6"/>
  <c r="I19" i="6"/>
  <c r="I14" i="6"/>
  <c r="A11" i="6"/>
  <c r="I9" i="6"/>
  <c r="K3" i="6"/>
  <c r="I9" i="1"/>
  <c r="A11" i="1"/>
  <c r="I9" i="4"/>
  <c r="A11" i="4"/>
  <c r="K3" i="4"/>
  <c r="I14" i="4"/>
  <c r="I19" i="4"/>
  <c r="I27" i="4"/>
  <c r="I30" i="4"/>
  <c r="I33" i="4"/>
  <c r="I36" i="4"/>
  <c r="K36" i="4"/>
  <c r="I47" i="4"/>
  <c r="K47" i="4"/>
  <c r="I58" i="4"/>
  <c r="K7" i="4"/>
  <c r="I6" i="4"/>
  <c r="K6" i="4"/>
  <c r="I2" i="4"/>
  <c r="K58" i="4"/>
  <c r="I69" i="4"/>
  <c r="K69" i="4"/>
  <c r="I80" i="4"/>
  <c r="K80" i="4"/>
  <c r="A88" i="4"/>
  <c r="A77" i="4"/>
  <c r="A66" i="4"/>
  <c r="A55" i="4"/>
  <c r="A44" i="4"/>
  <c r="K91" i="1"/>
  <c r="K72" i="1"/>
  <c r="K58" i="1"/>
  <c r="K47" i="1"/>
  <c r="A55" i="1"/>
  <c r="K36" i="1"/>
  <c r="A44" i="1"/>
  <c r="I33" i="1"/>
  <c r="I30" i="1"/>
  <c r="I27" i="1"/>
  <c r="K3" i="1"/>
  <c r="I47" i="1"/>
  <c r="I36" i="1"/>
  <c r="I19" i="1"/>
  <c r="I14" i="1"/>
  <c r="K7" i="1"/>
  <c r="I6" i="1" s="1"/>
  <c r="K6" i="1" s="1"/>
  <c r="I2" i="1" s="1"/>
  <c r="I5" i="1"/>
  <c r="I5" i="4"/>
  <c r="K6" i="6" l="1"/>
  <c r="I2" i="6" s="1"/>
  <c r="K4" i="4"/>
  <c r="L4" i="4" s="1"/>
  <c r="A6" i="4" s="1"/>
  <c r="K4" i="6"/>
  <c r="L4" i="6" s="1"/>
  <c r="A6" i="6" s="1"/>
  <c r="K4" i="1"/>
  <c r="L4" i="1" s="1"/>
  <c r="A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 Laptoš</author>
  </authors>
  <commentList>
    <comment ref="I2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Ko so vsa polja vnesena pravilno, se polje besedilo spremeni v "Prispevek je ustrezen za oddajo.", polje pa se obarvano zeleno.
Prispevka ne oddajajte, dokler polje ni obravnano zeleno.</t>
        </r>
      </text>
    </comment>
    <comment ref="I5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Obrazec samodejno izračuna število besed v celotnem prispevku in preveri ustreznost.</t>
        </r>
      </text>
    </comment>
    <comment ref="A6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Obrazec samodejno preračunava čas od izteka roka za prijavo. Ob izteku bo polje obarvano rdeče.</t>
        </r>
      </text>
    </comment>
    <comment ref="A9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Vnos je možen samo v polja, obarvano svetlo (in rahlo temneje v primeru Ustanove) zeleno.
Polje je omejeno s številom znakov, ki jih lahko vnese. Število se samodejno izračuna, ko potrdite vnos.
Naslova ne pišite v "ALL CAPS" obliki.</t>
        </r>
      </text>
    </comment>
    <comment ref="I9" authorId="0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 xml:space="preserve">Status ustreznosti se izračunava samodejno za vsa polja. Neustrezno izpolnjena polja so obarvana modro, ustrezno pa zeleno. </t>
        </r>
      </text>
    </comment>
    <comment ref="A36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>Vpišite besedilo ali ga kopirajte v polje za urejanje celice zgoraj.
Odstavek lahko dodate s kombinacijo Alt+Enter.</t>
        </r>
      </text>
    </comment>
    <comment ref="A44" authorId="0" shapeId="0" xr:uid="{00000000-0006-0000-0000-000007000000}">
      <text>
        <r>
          <rPr>
            <sz val="9"/>
            <color indexed="81"/>
            <rFont val="Segoe UI"/>
            <family val="2"/>
            <charset val="238"/>
          </rPr>
          <t>Število besed se izračuna samodejno po potrditvi vnosa.</t>
        </r>
      </text>
    </comment>
  </commentList>
</comments>
</file>

<file path=xl/sharedStrings.xml><?xml version="1.0" encoding="utf-8"?>
<sst xmlns="http://schemas.openxmlformats.org/spreadsheetml/2006/main" count="175" uniqueCount="61">
  <si>
    <t>Status:</t>
  </si>
  <si>
    <t>Naslov prispevka</t>
  </si>
  <si>
    <t>Status</t>
  </si>
  <si>
    <t>Primer</t>
  </si>
  <si>
    <t>Ustanova</t>
  </si>
  <si>
    <t>Status ustreznosti:</t>
  </si>
  <si>
    <t>Skupaj besed:</t>
  </si>
  <si>
    <t>Bolnišnica, Oddelek ali klinika, Enota ali klinični oddelek, Kraj</t>
  </si>
  <si>
    <t>Lekarna X ali zavod, Kraj</t>
  </si>
  <si>
    <t>Univerza, Fakulteta, Katedra, Kraj</t>
  </si>
  <si>
    <t>Elektronski naslov avtorja za dopisovanje</t>
  </si>
  <si>
    <t>matej.podgornik@posi.si</t>
  </si>
  <si>
    <t>Ustanova avtorja za dopisovanje</t>
  </si>
  <si>
    <t>Bolnišnica; Lekarna ali zavod; Univerza, Fakulteta</t>
  </si>
  <si>
    <t>Uvod</t>
  </si>
  <si>
    <t>Namen</t>
  </si>
  <si>
    <t>Materiali in metode</t>
  </si>
  <si>
    <t>Rezultati in razprava</t>
  </si>
  <si>
    <t>Zaključki</t>
  </si>
  <si>
    <t>Dodatno besedilo</t>
  </si>
  <si>
    <t>besed</t>
  </si>
  <si>
    <t>Avtor za dopisovanje, vključno s strokovnim nazivom</t>
  </si>
  <si>
    <t>Predstavljeno: ESCP 2015 Symposium Lisbona, 28. do 30.10.2015</t>
  </si>
  <si>
    <t>(X) predstavlja ustanovo v naslednjem polju, nadpisano oblikovanje bo urejeno s strani organizacijskega odbora.</t>
  </si>
  <si>
    <t>Rok za oddajo:</t>
  </si>
  <si>
    <t>Številka</t>
  </si>
  <si>
    <t>Ustanova 1</t>
  </si>
  <si>
    <t>Ustanova 2</t>
  </si>
  <si>
    <t>Ustanova 3</t>
  </si>
  <si>
    <t>Ustanova 4</t>
  </si>
  <si>
    <t>Ustanova 5</t>
  </si>
  <si>
    <t>Ustanova 6</t>
  </si>
  <si>
    <t>Avtor za dopisovanje</t>
  </si>
  <si>
    <t>E-avtor za dopisovanje</t>
  </si>
  <si>
    <t>Ustanova za dopisovanje</t>
  </si>
  <si>
    <t>Avtorji</t>
  </si>
  <si>
    <t>Matej Podgornik, mag. farm., spec. 
Andrej Podobnik, štud. farm.</t>
  </si>
  <si>
    <t>Avtor(ji), vključno s strokovnimi nazivi (avtorje ločite z vejico)</t>
  </si>
  <si>
    <t>Navodila za prijavo proste teme</t>
  </si>
  <si>
    <t>Naslov za vprašanja in pošiljanje prispevkov:</t>
  </si>
  <si>
    <t>Dodatna navodila in opombe za vnos polj so navedena na tem zavihku z rdečo oznako v kotu celice.</t>
  </si>
  <si>
    <t>Besedilo lahko kopirate v polje za urejanje celice pod orodno vrstico (ne neposredno v celico).</t>
  </si>
  <si>
    <t>Odstavek v poljih za vnos strokovnega besedila lahko dodate s kombinacijo Alt+Enter.</t>
  </si>
  <si>
    <t>Prispevka ne oddajajte, dokler polje "Status ustreznosti" ni obravnano zeleno.</t>
  </si>
  <si>
    <t>asist. dr. Samo Terglav, mag. farm., spec.(1,2), Maja Temnikar, dr. med., spec.(2), …</t>
  </si>
  <si>
    <t>Vpliv količine zaužitega kofeina na kakovost opravljanja kognitivnih storitev - retrospektiva raziskava</t>
  </si>
  <si>
    <t>asist. dr. Samo Terglav, mag. farm., spec.(1,2), Maja Temnikar, dr. med., spec.(2)</t>
  </si>
  <si>
    <t>Navodilo</t>
  </si>
  <si>
    <t>Naslova ne pišite v "ALL CAPS" obliki.</t>
  </si>
  <si>
    <t>V polje ne vnašajte virov. Te lahko prikažete na posteju.</t>
  </si>
  <si>
    <t>V polje "Dodatno besedilo" ne vnašajte virov. Te lahko prikažete kasneje na posterju.</t>
  </si>
  <si>
    <t>Naslova prispevka ne pišite v "ALL CAPS" obliki, ampak kot je prikazano.</t>
  </si>
  <si>
    <t>Predstavljeno: ESCP 2015 Symposium Lisbona, 28. do 30. 10. 2015</t>
  </si>
  <si>
    <t>Klinično ozadje</t>
  </si>
  <si>
    <t>Predstavitev primera</t>
  </si>
  <si>
    <t>Prijava proste teme - raziskava</t>
  </si>
  <si>
    <t>Prijava proste teme - klinični primer</t>
  </si>
  <si>
    <t>Prestavitev primera</t>
  </si>
  <si>
    <t>13. SIMPOZIJ SEKCIJE KLINIČNIH FARMACEVTOV</t>
  </si>
  <si>
    <t>avasle@onko-i.si</t>
  </si>
  <si>
    <r>
      <t>Izpolnjen obrazec shranite kot "</t>
    </r>
    <r>
      <rPr>
        <b/>
        <sz val="14"/>
        <color indexed="10"/>
        <rFont val="Calibri"/>
        <family val="2"/>
        <charset val="238"/>
      </rPr>
      <t>Prosta tema 2026 - Ime Priimek - številka (če oddajate več prispevkov)</t>
    </r>
    <r>
      <rPr>
        <b/>
        <sz val="14"/>
        <color indexed="8"/>
        <rFont val="Calibri"/>
        <family val="2"/>
        <charset val="238"/>
      </rPr>
      <t>" in pošljite na zgoraj navedeni naslov.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</si>
</sst>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2"/>
      <color theme="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1" fontId="0" fillId="0" borderId="0" xfId="0" applyNumberFormat="1"/>
    <xf numFmtId="0" fontId="6" fillId="0" borderId="0" xfId="0" applyFont="1"/>
    <xf numFmtId="0" fontId="0" fillId="3" borderId="0" xfId="0" applyFill="1"/>
    <xf numFmtId="0" fontId="0" fillId="0" borderId="0" xfId="0" applyAlignment="1">
      <alignment horizontal="left" vertical="top"/>
    </xf>
    <xf numFmtId="0" fontId="7" fillId="0" borderId="0" xfId="0" applyFont="1"/>
    <xf numFmtId="0" fontId="8" fillId="0" borderId="0" xfId="0" applyFont="1"/>
    <xf numFmtId="0" fontId="5" fillId="0" borderId="0" xfId="1" applyProtecti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9" fillId="0" borderId="0" xfId="0" applyNumberFormat="1" applyFont="1" applyAlignment="1">
      <alignment horizontal="left"/>
    </xf>
    <xf numFmtId="0" fontId="0" fillId="0" borderId="0" xfId="0" applyAlignment="1">
      <alignment vertical="top" wrapText="1"/>
    </xf>
    <xf numFmtId="0" fontId="10" fillId="0" borderId="0" xfId="0" applyFont="1"/>
    <xf numFmtId="49" fontId="0" fillId="0" borderId="0" xfId="0" applyNumberFormat="1" applyAlignment="1">
      <alignment vertical="top" wrapText="1"/>
    </xf>
    <xf numFmtId="0" fontId="13" fillId="7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14" fillId="0" borderId="0" xfId="0" applyFont="1" applyAlignment="1">
      <alignment horizontal="left"/>
    </xf>
    <xf numFmtId="0" fontId="8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5" borderId="0" xfId="0" applyFill="1" applyAlignment="1">
      <alignment horizontal="left"/>
    </xf>
    <xf numFmtId="0" fontId="8" fillId="6" borderId="0" xfId="0" applyFont="1" applyFill="1" applyAlignment="1">
      <alignment horizontal="left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/>
      <protection locked="0"/>
    </xf>
    <xf numFmtId="0" fontId="8" fillId="5" borderId="0" xfId="0" applyFont="1" applyFill="1" applyAlignment="1" applyProtection="1">
      <alignment horizontal="left" vertical="top"/>
      <protection locked="0"/>
    </xf>
    <xf numFmtId="0" fontId="0" fillId="5" borderId="0" xfId="0" applyFill="1" applyAlignment="1">
      <alignment horizontal="left" vertical="top"/>
    </xf>
    <xf numFmtId="164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5" fillId="4" borderId="0" xfId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vertical="top" wrapText="1"/>
    </xf>
    <xf numFmtId="49" fontId="5" fillId="5" borderId="0" xfId="1" applyNumberFormat="1" applyFill="1" applyAlignment="1" applyProtection="1">
      <alignment horizontal="left"/>
    </xf>
    <xf numFmtId="49" fontId="0" fillId="5" borderId="0" xfId="0" applyNumberFormat="1" applyFill="1" applyAlignment="1">
      <alignment horizontal="left"/>
    </xf>
    <xf numFmtId="0" fontId="8" fillId="5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49" fontId="5" fillId="5" borderId="0" xfId="1" applyNumberFormat="1" applyFill="1" applyAlignment="1" applyProtection="1">
      <alignment horizontal="left"/>
      <protection locked="0"/>
    </xf>
    <xf numFmtId="49" fontId="0" fillId="5" borderId="0" xfId="0" applyNumberForma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8" fillId="6" borderId="0" xfId="0" applyFont="1" applyFill="1" applyAlignment="1" applyProtection="1">
      <alignment horizontal="left"/>
      <protection locked="0"/>
    </xf>
    <xf numFmtId="0" fontId="8" fillId="5" borderId="0" xfId="0" applyFont="1" applyFill="1" applyAlignment="1" applyProtection="1">
      <alignment horizontal="left"/>
      <protection locked="0"/>
    </xf>
    <xf numFmtId="0" fontId="15" fillId="0" borderId="0" xfId="0" applyFont="1" applyAlignment="1">
      <alignment horizontal="left" vertical="center"/>
    </xf>
  </cellXfs>
  <cellStyles count="2">
    <cellStyle name="Hiperpovezava" xfId="1" builtinId="8"/>
    <cellStyle name="Navadno" xfId="0" builtinId="0"/>
  </cellStyles>
  <dxfs count="50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color theme="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0</xdr:rowOff>
    </xdr:from>
    <xdr:to>
      <xdr:col>6</xdr:col>
      <xdr:colOff>809625</xdr:colOff>
      <xdr:row>2</xdr:row>
      <xdr:rowOff>228600</xdr:rowOff>
    </xdr:to>
    <xdr:pic>
      <xdr:nvPicPr>
        <xdr:cNvPr id="3081" name="Slika 1">
          <a:extLst>
            <a:ext uri="{FF2B5EF4-FFF2-40B4-BE49-F238E27FC236}">
              <a16:creationId xmlns:a16="http://schemas.microsoft.com/office/drawing/2014/main" id="{276E5C75-0027-414E-8AB8-290714252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0"/>
          <a:ext cx="1600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0</xdr:rowOff>
    </xdr:from>
    <xdr:to>
      <xdr:col>6</xdr:col>
      <xdr:colOff>809625</xdr:colOff>
      <xdr:row>2</xdr:row>
      <xdr:rowOff>228600</xdr:rowOff>
    </xdr:to>
    <xdr:pic>
      <xdr:nvPicPr>
        <xdr:cNvPr id="4097" name="Slika 2">
          <a:extLst>
            <a:ext uri="{FF2B5EF4-FFF2-40B4-BE49-F238E27FC236}">
              <a16:creationId xmlns:a16="http://schemas.microsoft.com/office/drawing/2014/main" id="{A139E452-ABA7-43F5-B6A5-6E211DC8A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0"/>
          <a:ext cx="1600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0</xdr:rowOff>
    </xdr:from>
    <xdr:to>
      <xdr:col>6</xdr:col>
      <xdr:colOff>809625</xdr:colOff>
      <xdr:row>2</xdr:row>
      <xdr:rowOff>228600</xdr:rowOff>
    </xdr:to>
    <xdr:pic>
      <xdr:nvPicPr>
        <xdr:cNvPr id="5121" name="Slika 2">
          <a:extLst>
            <a:ext uri="{FF2B5EF4-FFF2-40B4-BE49-F238E27FC236}">
              <a16:creationId xmlns:a16="http://schemas.microsoft.com/office/drawing/2014/main" id="{C5E8B452-FED7-4FDE-8DCE-F72F6BAA0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0"/>
          <a:ext cx="1600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R2" totalsRowShown="0" dataDxfId="34">
  <autoFilter ref="A1:R2" xr:uid="{00000000-0009-0000-0100-000001000000}"/>
  <tableColumns count="18">
    <tableColumn id="1" xr3:uid="{00000000-0010-0000-0000-000001000000}" name="Številka" dataDxfId="33"/>
    <tableColumn id="2" xr3:uid="{00000000-0010-0000-0000-000002000000}" name="Naslov prispevka" dataDxfId="32">
      <calculatedColumnFormula>'Obrazec za raziskavo'!A9</calculatedColumnFormula>
    </tableColumn>
    <tableColumn id="19" xr3:uid="{00000000-0010-0000-0000-000013000000}" name="Avtorji" dataDxfId="31">
      <calculatedColumnFormula>'Obrazec za raziskavo'!A14</calculatedColumnFormula>
    </tableColumn>
    <tableColumn id="3" xr3:uid="{00000000-0010-0000-0000-000003000000}" name="Ustanova 1" dataDxfId="30">
      <calculatedColumnFormula>'Obrazec za raziskavo'!B19</calculatedColumnFormula>
    </tableColumn>
    <tableColumn id="4" xr3:uid="{00000000-0010-0000-0000-000004000000}" name="Ustanova 2" dataDxfId="29">
      <calculatedColumnFormula>'Obrazec za raziskavo'!B20</calculatedColumnFormula>
    </tableColumn>
    <tableColumn id="5" xr3:uid="{00000000-0010-0000-0000-000005000000}" name="Ustanova 3" dataDxfId="28">
      <calculatedColumnFormula>'Obrazec za raziskavo'!B21</calculatedColumnFormula>
    </tableColumn>
    <tableColumn id="6" xr3:uid="{00000000-0010-0000-0000-000006000000}" name="Ustanova 4" dataDxfId="27">
      <calculatedColumnFormula>'Obrazec za raziskavo'!B22</calculatedColumnFormula>
    </tableColumn>
    <tableColumn id="7" xr3:uid="{00000000-0010-0000-0000-000007000000}" name="Ustanova 5" dataDxfId="26">
      <calculatedColumnFormula>'Obrazec za raziskavo'!B23</calculatedColumnFormula>
    </tableColumn>
    <tableColumn id="8" xr3:uid="{00000000-0010-0000-0000-000008000000}" name="Ustanova 6" dataDxfId="25">
      <calculatedColumnFormula>'Obrazec za raziskavo'!B24</calculatedColumnFormula>
    </tableColumn>
    <tableColumn id="9" xr3:uid="{00000000-0010-0000-0000-000009000000}" name="Avtor za dopisovanje" dataDxfId="24">
      <calculatedColumnFormula>'Obrazec za raziskavo'!A27</calculatedColumnFormula>
    </tableColumn>
    <tableColumn id="10" xr3:uid="{00000000-0010-0000-0000-00000A000000}" name="E-avtor za dopisovanje" dataDxfId="23">
      <calculatedColumnFormula>'Obrazec za raziskavo'!A30</calculatedColumnFormula>
    </tableColumn>
    <tableColumn id="11" xr3:uid="{00000000-0010-0000-0000-00000B000000}" name="Ustanova za dopisovanje" dataDxfId="22">
      <calculatedColumnFormula>'Obrazec za raziskavo'!A33</calculatedColumnFormula>
    </tableColumn>
    <tableColumn id="12" xr3:uid="{00000000-0010-0000-0000-00000C000000}" name="Uvod" dataDxfId="21">
      <calculatedColumnFormula>'Obrazec za raziskavo'!A36</calculatedColumnFormula>
    </tableColumn>
    <tableColumn id="13" xr3:uid="{00000000-0010-0000-0000-00000D000000}" name="Namen" dataDxfId="20">
      <calculatedColumnFormula>'Obrazec za raziskavo'!A47</calculatedColumnFormula>
    </tableColumn>
    <tableColumn id="14" xr3:uid="{00000000-0010-0000-0000-00000E000000}" name="Materiali in metode" dataDxfId="19">
      <calculatedColumnFormula>'Obrazec za raziskavo'!A58</calculatedColumnFormula>
    </tableColumn>
    <tableColumn id="15" xr3:uid="{00000000-0010-0000-0000-00000F000000}" name="Rezultati in razprava" dataDxfId="18">
      <calculatedColumnFormula>'Obrazec za raziskavo'!A72</calculatedColumnFormula>
    </tableColumn>
    <tableColumn id="16" xr3:uid="{00000000-0010-0000-0000-000010000000}" name="Zaključki" dataDxfId="17">
      <calculatedColumnFormula>'Obrazec za raziskavo'!A91</calculatedColumnFormula>
    </tableColumn>
    <tableColumn id="17" xr3:uid="{00000000-0010-0000-0000-000011000000}" name="Dodatno besedilo" dataDxfId="16">
      <calculatedColumnFormula>'Obrazec za raziskavo'!A105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" displayName="Tabela13" ref="A1:O2" totalsRowShown="0" dataDxfId="15">
  <autoFilter ref="A1:O2" xr:uid="{00000000-0009-0000-0100-000002000000}"/>
  <tableColumns count="15">
    <tableColumn id="1" xr3:uid="{00000000-0010-0000-0100-000001000000}" name="Številka" dataDxfId="14"/>
    <tableColumn id="2" xr3:uid="{00000000-0010-0000-0100-000002000000}" name="Naslov prispevka" dataDxfId="13">
      <calculatedColumnFormula>'Obrazec za klinični primer'!A9</calculatedColumnFormula>
    </tableColumn>
    <tableColumn id="19" xr3:uid="{00000000-0010-0000-0100-000013000000}" name="Avtorji" dataDxfId="12">
      <calculatedColumnFormula>'Obrazec za klinični primer'!A14</calculatedColumnFormula>
    </tableColumn>
    <tableColumn id="3" xr3:uid="{00000000-0010-0000-0100-000003000000}" name="Ustanova 1" dataDxfId="11">
      <calculatedColumnFormula>'Obrazec za klinični primer'!B19</calculatedColumnFormula>
    </tableColumn>
    <tableColumn id="4" xr3:uid="{00000000-0010-0000-0100-000004000000}" name="Ustanova 2" dataDxfId="10">
      <calculatedColumnFormula>'Obrazec za klinični primer'!B20</calculatedColumnFormula>
    </tableColumn>
    <tableColumn id="5" xr3:uid="{00000000-0010-0000-0100-000005000000}" name="Ustanova 3" dataDxfId="9">
      <calculatedColumnFormula>'Obrazec za klinični primer'!B21</calculatedColumnFormula>
    </tableColumn>
    <tableColumn id="6" xr3:uid="{00000000-0010-0000-0100-000006000000}" name="Ustanova 4" dataDxfId="8">
      <calculatedColumnFormula>'Obrazec za klinični primer'!B22</calculatedColumnFormula>
    </tableColumn>
    <tableColumn id="7" xr3:uid="{00000000-0010-0000-0100-000007000000}" name="Ustanova 5" dataDxfId="7">
      <calculatedColumnFormula>'Obrazec za klinični primer'!B23</calculatedColumnFormula>
    </tableColumn>
    <tableColumn id="8" xr3:uid="{00000000-0010-0000-0100-000008000000}" name="Ustanova 6" dataDxfId="6">
      <calculatedColumnFormula>'Obrazec za klinični primer'!B24</calculatedColumnFormula>
    </tableColumn>
    <tableColumn id="9" xr3:uid="{00000000-0010-0000-0100-000009000000}" name="Avtor za dopisovanje" dataDxfId="5">
      <calculatedColumnFormula>'Obrazec za klinični primer'!A27</calculatedColumnFormula>
    </tableColumn>
    <tableColumn id="10" xr3:uid="{00000000-0010-0000-0100-00000A000000}" name="E-avtor za dopisovanje" dataDxfId="4">
      <calculatedColumnFormula>'Obrazec za klinični primer'!A30</calculatedColumnFormula>
    </tableColumn>
    <tableColumn id="11" xr3:uid="{00000000-0010-0000-0100-00000B000000}" name="Ustanova za dopisovanje" dataDxfId="3">
      <calculatedColumnFormula>'Obrazec za klinični primer'!A33</calculatedColumnFormula>
    </tableColumn>
    <tableColumn id="12" xr3:uid="{00000000-0010-0000-0100-00000C000000}" name="Klinično ozadje" dataDxfId="2">
      <calculatedColumnFormula>'Obrazec za klinični primer'!A36</calculatedColumnFormula>
    </tableColumn>
    <tableColumn id="23" xr3:uid="{00000000-0010-0000-0100-000017000000}" name="Prestavitev primera" dataDxfId="1">
      <calculatedColumnFormula>'Obrazec za klinični primer'!A47</calculatedColumnFormula>
    </tableColumn>
    <tableColumn id="14" xr3:uid="{00000000-0010-0000-0100-00000E000000}" name="Dodatno besedilo" dataDxfId="0">
      <calculatedColumnFormula>'Obrazec za klinični primer'!A59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vasle@onko-i.si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tej.podgornik@posi.si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tej.podgornik@posi.s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R98"/>
  <sheetViews>
    <sheetView zoomScaleNormal="100" workbookViewId="0">
      <selection activeCell="N12" sqref="N12:R14"/>
    </sheetView>
  </sheetViews>
  <sheetFormatPr defaultColWidth="11" defaultRowHeight="15.75" x14ac:dyDescent="0.25"/>
  <cols>
    <col min="8" max="8" width="3" style="2" customWidth="1"/>
    <col min="9" max="9" width="44.75" customWidth="1"/>
    <col min="10" max="10" width="0.125" hidden="1" customWidth="1"/>
    <col min="11" max="11" width="18.125" hidden="1" customWidth="1"/>
    <col min="12" max="12" width="0.125" customWidth="1"/>
    <col min="13" max="13" width="0.375" customWidth="1"/>
  </cols>
  <sheetData>
    <row r="1" spans="1:18" ht="21" customHeight="1" x14ac:dyDescent="0.3">
      <c r="A1" s="25" t="s">
        <v>58</v>
      </c>
      <c r="B1" s="25"/>
      <c r="C1" s="25"/>
      <c r="D1" s="25"/>
      <c r="E1" s="25"/>
      <c r="F1" s="26"/>
      <c r="G1" s="26"/>
      <c r="I1" s="4" t="s">
        <v>5</v>
      </c>
      <c r="K1" s="10" t="s">
        <v>24</v>
      </c>
      <c r="N1" s="39" t="s">
        <v>39</v>
      </c>
      <c r="O1" s="39"/>
      <c r="P1" s="39"/>
      <c r="Q1" s="39"/>
      <c r="R1" s="39"/>
    </row>
    <row r="2" spans="1:18" x14ac:dyDescent="0.25">
      <c r="A2" s="25"/>
      <c r="B2" s="25"/>
      <c r="C2" s="25"/>
      <c r="D2" s="25"/>
      <c r="E2" s="25"/>
      <c r="F2" s="26"/>
      <c r="G2" s="26"/>
      <c r="I2" s="38" t="str">
        <f>IF((K6=12), "Prispevek je ustrezen za oddajo.", "Preverite ustreznosti vnosnih polj.")</f>
        <v>Preverite ustreznosti vnosnih polj.</v>
      </c>
      <c r="K2" s="12">
        <v>46069</v>
      </c>
      <c r="N2" s="40" t="s">
        <v>59</v>
      </c>
      <c r="O2" s="41"/>
      <c r="P2" s="41"/>
      <c r="Q2" s="41"/>
      <c r="R2" s="41"/>
    </row>
    <row r="3" spans="1:18" ht="21" customHeight="1" x14ac:dyDescent="0.25">
      <c r="A3" s="27" t="s">
        <v>38</v>
      </c>
      <c r="B3" s="27"/>
      <c r="C3" s="27"/>
      <c r="D3" s="27"/>
      <c r="E3" s="27"/>
      <c r="F3" s="26"/>
      <c r="G3" s="26"/>
      <c r="I3" s="38"/>
      <c r="K3" s="11">
        <f ca="1">TODAY()</f>
        <v>46001</v>
      </c>
      <c r="N3" s="17"/>
      <c r="O3" s="17"/>
      <c r="P3" s="17"/>
      <c r="Q3" s="17"/>
      <c r="R3" s="17"/>
    </row>
    <row r="4" spans="1:18" ht="21" customHeight="1" x14ac:dyDescent="0.3">
      <c r="A4" s="27"/>
      <c r="B4" s="27"/>
      <c r="C4" s="27"/>
      <c r="D4" s="27"/>
      <c r="E4" s="27"/>
      <c r="F4" s="26"/>
      <c r="G4" s="26"/>
      <c r="I4" s="4" t="s">
        <v>6</v>
      </c>
      <c r="K4" s="3">
        <f ca="1">K2-K3</f>
        <v>68</v>
      </c>
      <c r="L4" t="str">
        <f ca="1">"Za oddajo prispevka imate na voljo še "&amp;K4&amp;" dni."</f>
        <v>Za oddajo prispevka imate na voljo še 68 dni.</v>
      </c>
      <c r="N4" s="39" t="s">
        <v>24</v>
      </c>
      <c r="O4" s="39"/>
      <c r="P4" s="39"/>
      <c r="Q4" s="39"/>
      <c r="R4" s="39"/>
    </row>
    <row r="5" spans="1:18" ht="15.75" customHeight="1" x14ac:dyDescent="0.25">
      <c r="A5" s="17"/>
      <c r="B5" s="17"/>
      <c r="C5" s="17"/>
      <c r="D5" s="17"/>
      <c r="E5" s="17"/>
      <c r="F5" s="17"/>
      <c r="G5" s="17"/>
      <c r="I5" t="str">
        <f>SUM(A44,A55,A66,A77,A88)&amp;" od 350"</f>
        <v>0 od 350</v>
      </c>
      <c r="N5" s="37">
        <v>46070</v>
      </c>
      <c r="O5" s="37"/>
      <c r="P5" s="37"/>
      <c r="Q5" s="37"/>
      <c r="R5" s="37"/>
    </row>
    <row r="6" spans="1:18" ht="15.75" customHeight="1" x14ac:dyDescent="0.25">
      <c r="A6" s="28" t="str">
        <f ca="1">IF((K2-K3)&lt;0, "Zamudili ste rok za oddajo prispevka.", L4)</f>
        <v>Za oddajo prispevka imate na voljo še 68 dni.</v>
      </c>
      <c r="B6" s="28"/>
      <c r="C6" s="28"/>
      <c r="D6" s="28"/>
      <c r="E6" s="28"/>
      <c r="F6" s="28"/>
      <c r="G6" s="28"/>
      <c r="I6" t="str">
        <f>IF(K7&lt;5,"Potrebno je izpolniti vsa poglavja prispevka.",IF(SUM(A44,A55,A66,A77,A88)&gt;350,"Dolžina prispevka je omejena na 350 besed.","Ustrezno."))</f>
        <v>Potrebno je izpolniti vsa poglavja prispevka.</v>
      </c>
      <c r="K6">
        <f>COUNTIF(I$6:I$100, "Ustrezno.")</f>
        <v>2</v>
      </c>
      <c r="N6" s="17"/>
      <c r="O6" s="17"/>
      <c r="P6" s="17"/>
      <c r="Q6" s="17"/>
      <c r="R6" s="17"/>
    </row>
    <row r="7" spans="1:18" ht="15.75" customHeight="1" thickBot="1" x14ac:dyDescent="0.3">
      <c r="A7" s="29"/>
      <c r="B7" s="29"/>
      <c r="C7" s="29"/>
      <c r="D7" s="29"/>
      <c r="E7" s="29"/>
      <c r="F7" s="29"/>
      <c r="G7" s="29"/>
      <c r="I7" s="5"/>
      <c r="K7">
        <f>COUNTIF(I$35:I$80, "Ustrezno.")</f>
        <v>0</v>
      </c>
      <c r="N7" s="19" t="s">
        <v>60</v>
      </c>
      <c r="O7" s="19"/>
      <c r="P7" s="19"/>
      <c r="Q7" s="19"/>
      <c r="R7" s="19"/>
    </row>
    <row r="8" spans="1:18" ht="15.75" customHeight="1" x14ac:dyDescent="0.25">
      <c r="A8" s="22" t="s">
        <v>1</v>
      </c>
      <c r="B8" s="22"/>
      <c r="C8" s="22"/>
      <c r="D8" s="22"/>
      <c r="E8" s="22"/>
      <c r="F8" s="22"/>
      <c r="G8" s="22"/>
      <c r="I8" s="4" t="s">
        <v>0</v>
      </c>
      <c r="J8" s="4"/>
      <c r="N8" s="19"/>
      <c r="O8" s="19"/>
      <c r="P8" s="19"/>
      <c r="Q8" s="19"/>
      <c r="R8" s="19"/>
    </row>
    <row r="9" spans="1:18" x14ac:dyDescent="0.25">
      <c r="A9" s="21" t="s">
        <v>45</v>
      </c>
      <c r="B9" s="21"/>
      <c r="C9" s="21"/>
      <c r="D9" s="21"/>
      <c r="E9" s="21"/>
      <c r="F9" s="21"/>
      <c r="G9" s="21"/>
      <c r="I9" s="20" t="str">
        <f>IF((LEN(TRIM(A9)))=0, "Vnos v polje je obvezen.", (IF(LEN(TRIM(A9))&gt;120, "Dolžina naslova je omejena na 120 znakov s presledki.", "Ustrezno.")))</f>
        <v>Ustrezno.</v>
      </c>
      <c r="J9" s="6"/>
      <c r="N9" s="19"/>
      <c r="O9" s="19"/>
      <c r="P9" s="19"/>
      <c r="Q9" s="19"/>
      <c r="R9" s="19"/>
    </row>
    <row r="10" spans="1:18" x14ac:dyDescent="0.25">
      <c r="A10" s="21"/>
      <c r="B10" s="21"/>
      <c r="C10" s="21"/>
      <c r="D10" s="21"/>
      <c r="E10" s="21"/>
      <c r="F10" s="21"/>
      <c r="G10" s="21"/>
      <c r="I10" s="20"/>
      <c r="J10" s="6"/>
      <c r="N10" s="19"/>
      <c r="O10" s="19"/>
      <c r="P10" s="19"/>
      <c r="Q10" s="19"/>
      <c r="R10" s="19"/>
    </row>
    <row r="11" spans="1:18" x14ac:dyDescent="0.25">
      <c r="A11" s="30" t="str">
        <f>LEN(TRIM(A9))&amp;"/120 znakov"</f>
        <v>103/120 znakov</v>
      </c>
      <c r="B11" s="30"/>
      <c r="C11" s="30"/>
      <c r="D11" s="30"/>
      <c r="E11" s="30"/>
      <c r="F11" s="30"/>
      <c r="G11" s="30"/>
      <c r="I11" s="20"/>
      <c r="J11" s="6"/>
      <c r="N11" s="17"/>
      <c r="O11" s="17"/>
      <c r="P11" s="17"/>
      <c r="Q11" s="17"/>
      <c r="R11" s="17"/>
    </row>
    <row r="12" spans="1:18" ht="15.75" customHeight="1" x14ac:dyDescent="0.25">
      <c r="A12" s="17"/>
      <c r="B12" s="17"/>
      <c r="C12" s="17"/>
      <c r="D12" s="17"/>
      <c r="E12" s="17"/>
      <c r="F12" s="17"/>
      <c r="G12" s="17"/>
      <c r="I12" s="20"/>
      <c r="J12" s="6"/>
      <c r="N12" s="18" t="s">
        <v>40</v>
      </c>
      <c r="O12" s="18"/>
      <c r="P12" s="18"/>
      <c r="Q12" s="18"/>
      <c r="R12" s="18"/>
    </row>
    <row r="13" spans="1:18" ht="15.75" customHeight="1" x14ac:dyDescent="0.25">
      <c r="A13" s="22" t="s">
        <v>37</v>
      </c>
      <c r="B13" s="22"/>
      <c r="C13" s="22"/>
      <c r="D13" s="22"/>
      <c r="E13" s="22"/>
      <c r="F13" s="22"/>
      <c r="G13" s="22"/>
      <c r="I13" s="4" t="s">
        <v>2</v>
      </c>
      <c r="J13" s="4"/>
      <c r="N13" s="18"/>
      <c r="O13" s="18"/>
      <c r="P13" s="18"/>
      <c r="Q13" s="18"/>
      <c r="R13" s="18"/>
    </row>
    <row r="14" spans="1:18" x14ac:dyDescent="0.25">
      <c r="A14" s="21" t="s">
        <v>44</v>
      </c>
      <c r="B14" s="21"/>
      <c r="C14" s="21"/>
      <c r="D14" s="21"/>
      <c r="E14" s="21"/>
      <c r="F14" s="21"/>
      <c r="G14" s="21"/>
      <c r="I14" t="str">
        <f>IF((LEN(TRIM(A14)))=0,"Vnos v polje je obvezen.","Ustrezno.")</f>
        <v>Ustrezno.</v>
      </c>
      <c r="N14" s="18"/>
      <c r="O14" s="18"/>
      <c r="P14" s="18"/>
      <c r="Q14" s="18"/>
      <c r="R14" s="18"/>
    </row>
    <row r="15" spans="1:18" x14ac:dyDescent="0.25">
      <c r="A15" s="21"/>
      <c r="B15" s="21"/>
      <c r="C15" s="21"/>
      <c r="D15" s="21"/>
      <c r="E15" s="21"/>
      <c r="F15" s="21"/>
      <c r="G15" s="21"/>
      <c r="J15" s="43"/>
      <c r="N15" s="17"/>
      <c r="O15" s="17"/>
      <c r="P15" s="17"/>
      <c r="Q15" s="17"/>
      <c r="R15" s="17"/>
    </row>
    <row r="16" spans="1:18" x14ac:dyDescent="0.25">
      <c r="A16" s="21"/>
      <c r="B16" s="21"/>
      <c r="C16" s="21"/>
      <c r="D16" s="21"/>
      <c r="E16" s="21"/>
      <c r="F16" s="21"/>
      <c r="G16" s="21"/>
      <c r="J16" s="43"/>
      <c r="N16" s="18" t="s">
        <v>41</v>
      </c>
      <c r="O16" s="18"/>
      <c r="P16" s="18"/>
      <c r="Q16" s="18"/>
      <c r="R16" s="18"/>
    </row>
    <row r="17" spans="1:18" x14ac:dyDescent="0.25">
      <c r="A17" s="17"/>
      <c r="B17" s="17"/>
      <c r="C17" s="17"/>
      <c r="D17" s="17"/>
      <c r="E17" s="17"/>
      <c r="F17" s="17"/>
      <c r="G17" s="17"/>
      <c r="N17" s="18"/>
      <c r="O17" s="18"/>
      <c r="P17" s="18"/>
      <c r="Q17" s="18"/>
      <c r="R17" s="18"/>
    </row>
    <row r="18" spans="1:18" x14ac:dyDescent="0.25">
      <c r="A18" s="22" t="s">
        <v>4</v>
      </c>
      <c r="B18" s="22"/>
      <c r="C18" s="22"/>
      <c r="D18" s="22"/>
      <c r="E18" s="22"/>
      <c r="F18" s="22"/>
      <c r="G18" s="22"/>
      <c r="I18" s="4" t="s">
        <v>2</v>
      </c>
      <c r="J18" s="4"/>
      <c r="N18" s="18"/>
      <c r="O18" s="18"/>
      <c r="P18" s="18"/>
      <c r="Q18" s="18"/>
      <c r="R18" s="18"/>
    </row>
    <row r="19" spans="1:18" ht="18" x14ac:dyDescent="0.25">
      <c r="A19" s="7">
        <v>1</v>
      </c>
      <c r="B19" s="23"/>
      <c r="C19" s="23"/>
      <c r="D19" s="23"/>
      <c r="E19" s="23"/>
      <c r="F19" s="23"/>
      <c r="G19" s="23"/>
      <c r="I19" t="str">
        <f>IF((LEN(TRIM(B19)))=0,"Vnos v polje je obvezen.","Ustrezno.")</f>
        <v>Vnos v polje je obvezen.</v>
      </c>
      <c r="J19" s="8"/>
      <c r="N19" s="17"/>
      <c r="O19" s="17"/>
      <c r="P19" s="17"/>
      <c r="Q19" s="17"/>
      <c r="R19" s="17"/>
    </row>
    <row r="20" spans="1:18" ht="18" x14ac:dyDescent="0.25">
      <c r="A20" s="7">
        <v>2</v>
      </c>
      <c r="B20" s="32"/>
      <c r="C20" s="32"/>
      <c r="D20" s="32"/>
      <c r="E20" s="32"/>
      <c r="F20" s="32"/>
      <c r="G20" s="32"/>
      <c r="J20" s="8"/>
      <c r="N20" s="18" t="s">
        <v>42</v>
      </c>
      <c r="O20" s="18"/>
      <c r="P20" s="18"/>
      <c r="Q20" s="18"/>
      <c r="R20" s="18"/>
    </row>
    <row r="21" spans="1:18" ht="18" x14ac:dyDescent="0.25">
      <c r="A21" s="7">
        <v>3</v>
      </c>
      <c r="B21" s="23"/>
      <c r="C21" s="23"/>
      <c r="D21" s="23"/>
      <c r="E21" s="23"/>
      <c r="F21" s="23"/>
      <c r="G21" s="23"/>
      <c r="J21" s="8"/>
      <c r="N21" s="18"/>
      <c r="O21" s="18"/>
      <c r="P21" s="18"/>
      <c r="Q21" s="18"/>
      <c r="R21" s="18"/>
    </row>
    <row r="22" spans="1:18" ht="18" x14ac:dyDescent="0.25">
      <c r="A22" s="7">
        <v>4</v>
      </c>
      <c r="B22" s="32"/>
      <c r="C22" s="32"/>
      <c r="D22" s="32"/>
      <c r="E22" s="32"/>
      <c r="F22" s="32"/>
      <c r="G22" s="32"/>
      <c r="N22" s="18"/>
      <c r="O22" s="18"/>
      <c r="P22" s="18"/>
      <c r="Q22" s="18"/>
      <c r="R22" s="18"/>
    </row>
    <row r="23" spans="1:18" ht="18" x14ac:dyDescent="0.25">
      <c r="A23" s="7">
        <v>5</v>
      </c>
      <c r="B23" s="23"/>
      <c r="C23" s="23"/>
      <c r="D23" s="23"/>
      <c r="E23" s="23"/>
      <c r="F23" s="23"/>
      <c r="G23" s="23"/>
      <c r="N23" s="17"/>
      <c r="O23" s="17"/>
      <c r="P23" s="17"/>
      <c r="Q23" s="17"/>
      <c r="R23" s="17"/>
    </row>
    <row r="24" spans="1:18" ht="18" x14ac:dyDescent="0.25">
      <c r="A24" s="7">
        <v>6</v>
      </c>
      <c r="B24" s="32"/>
      <c r="C24" s="32"/>
      <c r="D24" s="32"/>
      <c r="E24" s="32"/>
      <c r="F24" s="32"/>
      <c r="G24" s="32"/>
      <c r="N24" s="18" t="s">
        <v>51</v>
      </c>
      <c r="O24" s="18"/>
      <c r="P24" s="18"/>
      <c r="Q24" s="18"/>
      <c r="R24" s="18"/>
    </row>
    <row r="25" spans="1:18" x14ac:dyDescent="0.25">
      <c r="A25" s="17"/>
      <c r="B25" s="17"/>
      <c r="C25" s="17"/>
      <c r="D25" s="17"/>
      <c r="E25" s="17"/>
      <c r="F25" s="17"/>
      <c r="G25" s="17"/>
      <c r="N25" s="18"/>
      <c r="O25" s="18"/>
      <c r="P25" s="18"/>
      <c r="Q25" s="18"/>
      <c r="R25" s="18"/>
    </row>
    <row r="26" spans="1:18" x14ac:dyDescent="0.25">
      <c r="A26" s="24" t="s">
        <v>21</v>
      </c>
      <c r="B26" s="24"/>
      <c r="C26" s="24"/>
      <c r="D26" s="24"/>
      <c r="E26" s="24"/>
      <c r="F26" s="24"/>
      <c r="G26" s="24"/>
      <c r="I26" s="4" t="s">
        <v>2</v>
      </c>
      <c r="J26" s="4"/>
      <c r="N26" s="18"/>
      <c r="O26" s="18"/>
      <c r="P26" s="18"/>
      <c r="Q26" s="18"/>
      <c r="R26" s="18"/>
    </row>
    <row r="27" spans="1:18" x14ac:dyDescent="0.25">
      <c r="A27" s="31"/>
      <c r="B27" s="31"/>
      <c r="C27" s="31"/>
      <c r="D27" s="31"/>
      <c r="E27" s="31"/>
      <c r="F27" s="31"/>
      <c r="G27" s="31"/>
      <c r="I27" t="str">
        <f>IF((LEN(TRIM(A27)))=0,"Vnos v polje je obvezen.","Ustrezno.")</f>
        <v>Vnos v polje je obvezen.</v>
      </c>
      <c r="J27" s="42"/>
      <c r="N27" s="17"/>
      <c r="O27" s="17"/>
      <c r="P27" s="17"/>
      <c r="Q27" s="17"/>
      <c r="R27" s="17"/>
    </row>
    <row r="28" spans="1:18" x14ac:dyDescent="0.25">
      <c r="A28" s="17"/>
      <c r="B28" s="17"/>
      <c r="C28" s="17"/>
      <c r="D28" s="17"/>
      <c r="E28" s="17"/>
      <c r="F28" s="17"/>
      <c r="G28" s="17"/>
      <c r="J28" s="42"/>
      <c r="N28" s="18" t="s">
        <v>50</v>
      </c>
      <c r="O28" s="18"/>
      <c r="P28" s="18"/>
      <c r="Q28" s="18"/>
      <c r="R28" s="18"/>
    </row>
    <row r="29" spans="1:18" x14ac:dyDescent="0.25">
      <c r="A29" s="24" t="s">
        <v>10</v>
      </c>
      <c r="B29" s="24"/>
      <c r="C29" s="24"/>
      <c r="D29" s="24"/>
      <c r="E29" s="24"/>
      <c r="F29" s="24"/>
      <c r="G29" s="24"/>
      <c r="I29" s="4" t="s">
        <v>2</v>
      </c>
      <c r="J29" s="4"/>
      <c r="N29" s="18"/>
      <c r="O29" s="18"/>
      <c r="P29" s="18"/>
      <c r="Q29" s="18"/>
      <c r="R29" s="18"/>
    </row>
    <row r="30" spans="1:18" x14ac:dyDescent="0.25">
      <c r="A30" s="44"/>
      <c r="B30" s="45"/>
      <c r="C30" s="45"/>
      <c r="D30" s="45"/>
      <c r="E30" s="45"/>
      <c r="F30" s="45"/>
      <c r="G30" s="45"/>
      <c r="I30" t="str">
        <f>IF((LEN(TRIM(A30)))=0,"Vnos v polje je obvezen.","Ustrezno.")</f>
        <v>Vnos v polje je obvezen.</v>
      </c>
      <c r="J30" s="9"/>
      <c r="N30" s="18"/>
      <c r="O30" s="18"/>
      <c r="P30" s="18"/>
      <c r="Q30" s="18"/>
      <c r="R30" s="18"/>
    </row>
    <row r="31" spans="1:18" x14ac:dyDescent="0.25">
      <c r="A31" s="17"/>
      <c r="B31" s="17"/>
      <c r="C31" s="17"/>
      <c r="D31" s="17"/>
      <c r="E31" s="17"/>
      <c r="F31" s="17"/>
      <c r="G31" s="17"/>
      <c r="N31" s="17"/>
      <c r="O31" s="17"/>
      <c r="P31" s="17"/>
      <c r="Q31" s="17"/>
      <c r="R31" s="17"/>
    </row>
    <row r="32" spans="1:18" x14ac:dyDescent="0.25">
      <c r="A32" s="24" t="s">
        <v>12</v>
      </c>
      <c r="B32" s="24"/>
      <c r="C32" s="24"/>
      <c r="D32" s="24"/>
      <c r="E32" s="24"/>
      <c r="F32" s="24"/>
      <c r="G32" s="24"/>
      <c r="I32" s="4" t="s">
        <v>2</v>
      </c>
      <c r="J32" s="4"/>
      <c r="N32" s="16" t="s">
        <v>43</v>
      </c>
      <c r="O32" s="16"/>
      <c r="P32" s="16"/>
      <c r="Q32" s="16"/>
      <c r="R32" s="16"/>
    </row>
    <row r="33" spans="1:18" x14ac:dyDescent="0.25">
      <c r="A33" s="31"/>
      <c r="B33" s="31"/>
      <c r="C33" s="31"/>
      <c r="D33" s="31"/>
      <c r="E33" s="31"/>
      <c r="F33" s="31"/>
      <c r="G33" s="31"/>
      <c r="I33" t="str">
        <f>IF((LEN(TRIM(A33)))=0,"Vnos v polje je obvezen.","Ustrezno.")</f>
        <v>Vnos v polje je obvezen.</v>
      </c>
      <c r="N33" s="16"/>
      <c r="O33" s="16"/>
      <c r="P33" s="16"/>
      <c r="Q33" s="16"/>
      <c r="R33" s="16"/>
    </row>
    <row r="34" spans="1:18" ht="16.5" thickBot="1" x14ac:dyDescent="0.3">
      <c r="A34" s="29"/>
      <c r="B34" s="29"/>
      <c r="C34" s="29"/>
      <c r="D34" s="29"/>
      <c r="E34" s="29"/>
      <c r="F34" s="29"/>
      <c r="G34" s="29"/>
      <c r="N34" s="16"/>
      <c r="O34" s="16"/>
      <c r="P34" s="16"/>
      <c r="Q34" s="16"/>
      <c r="R34" s="16"/>
    </row>
    <row r="35" spans="1:18" x14ac:dyDescent="0.25">
      <c r="A35" s="24" t="s">
        <v>14</v>
      </c>
      <c r="B35" s="24"/>
      <c r="C35" s="24"/>
      <c r="D35" s="24"/>
      <c r="E35" s="24"/>
      <c r="F35" s="24"/>
      <c r="G35" s="24"/>
      <c r="I35" s="4" t="s">
        <v>2</v>
      </c>
      <c r="N35" s="17"/>
      <c r="O35" s="17"/>
      <c r="P35" s="17"/>
      <c r="Q35" s="17"/>
      <c r="R35" s="17"/>
    </row>
    <row r="36" spans="1:18" x14ac:dyDescent="0.25">
      <c r="A36" s="21"/>
      <c r="B36" s="36"/>
      <c r="C36" s="36"/>
      <c r="D36" s="36"/>
      <c r="E36" s="36"/>
      <c r="F36" s="36"/>
      <c r="G36" s="36"/>
      <c r="I36" t="str">
        <f>IF((LEN(TRIM(A36)))=0,"Vnos v polje je obvezen.","Ustrezno.")</f>
        <v>Vnos v polje je obvezen.</v>
      </c>
      <c r="K36">
        <f>LEN(A36)-LEN(SUBSTITUTE(A36,CHAR(10),""))+1</f>
        <v>1</v>
      </c>
    </row>
    <row r="37" spans="1:18" x14ac:dyDescent="0.25">
      <c r="A37" s="36"/>
      <c r="B37" s="36"/>
      <c r="C37" s="36"/>
      <c r="D37" s="36"/>
      <c r="E37" s="36"/>
      <c r="F37" s="36"/>
      <c r="G37" s="36"/>
    </row>
    <row r="38" spans="1:18" x14ac:dyDescent="0.25">
      <c r="A38" s="36"/>
      <c r="B38" s="36"/>
      <c r="C38" s="36"/>
      <c r="D38" s="36"/>
      <c r="E38" s="36"/>
      <c r="F38" s="36"/>
      <c r="G38" s="36"/>
    </row>
    <row r="39" spans="1:18" x14ac:dyDescent="0.25">
      <c r="A39" s="36"/>
      <c r="B39" s="36"/>
      <c r="C39" s="36"/>
      <c r="D39" s="36"/>
      <c r="E39" s="36"/>
      <c r="F39" s="36"/>
      <c r="G39" s="36"/>
    </row>
    <row r="40" spans="1:18" x14ac:dyDescent="0.25">
      <c r="A40" s="36"/>
      <c r="B40" s="36"/>
      <c r="C40" s="36"/>
      <c r="D40" s="36"/>
      <c r="E40" s="36"/>
      <c r="F40" s="36"/>
      <c r="G40" s="36"/>
    </row>
    <row r="41" spans="1:18" x14ac:dyDescent="0.25">
      <c r="A41" s="36"/>
      <c r="B41" s="36"/>
      <c r="C41" s="36"/>
      <c r="D41" s="36"/>
      <c r="E41" s="36"/>
      <c r="F41" s="36"/>
      <c r="G41" s="36"/>
    </row>
    <row r="42" spans="1:18" x14ac:dyDescent="0.25">
      <c r="A42" s="36"/>
      <c r="B42" s="36"/>
      <c r="C42" s="36"/>
      <c r="D42" s="36"/>
      <c r="E42" s="36"/>
      <c r="F42" s="36"/>
      <c r="G42" s="36"/>
    </row>
    <row r="43" spans="1:18" x14ac:dyDescent="0.25">
      <c r="A43" s="36"/>
      <c r="B43" s="36"/>
      <c r="C43" s="36"/>
      <c r="D43" s="36"/>
      <c r="E43" s="36"/>
      <c r="F43" s="36"/>
      <c r="G43" s="36"/>
    </row>
    <row r="44" spans="1:18" x14ac:dyDescent="0.25">
      <c r="A44" s="30">
        <f>IF(LEN(TRIM(A36))=0,0,LEN(TRIM(A36))-LEN(SUBSTITUTE(A36," ",""))+K36)</f>
        <v>0</v>
      </c>
      <c r="B44" s="30"/>
      <c r="C44" s="30"/>
      <c r="D44" s="30"/>
      <c r="E44" s="30"/>
      <c r="F44" s="30"/>
      <c r="G44" s="10" t="s">
        <v>20</v>
      </c>
      <c r="J44" s="1"/>
      <c r="K44" s="1"/>
      <c r="L44" s="1"/>
      <c r="M44" s="1"/>
      <c r="N44" s="1"/>
      <c r="O44" s="1"/>
      <c r="P44" s="1"/>
    </row>
    <row r="45" spans="1:18" x14ac:dyDescent="0.25">
      <c r="A45" s="17"/>
      <c r="B45" s="17"/>
      <c r="C45" s="17"/>
      <c r="D45" s="17"/>
      <c r="E45" s="17"/>
      <c r="F45" s="17"/>
      <c r="G45" s="17"/>
    </row>
    <row r="46" spans="1:18" hidden="1" x14ac:dyDescent="0.25">
      <c r="A46" s="24" t="s">
        <v>15</v>
      </c>
      <c r="B46" s="24"/>
      <c r="C46" s="24"/>
      <c r="D46" s="24"/>
      <c r="E46" s="24"/>
      <c r="F46" s="24"/>
      <c r="G46" s="24"/>
      <c r="I46" s="4" t="s">
        <v>2</v>
      </c>
    </row>
    <row r="47" spans="1:18" hidden="1" x14ac:dyDescent="0.25">
      <c r="A47" s="33"/>
      <c r="B47" s="33"/>
      <c r="C47" s="33"/>
      <c r="D47" s="33"/>
      <c r="E47" s="33"/>
      <c r="F47" s="33"/>
      <c r="G47" s="33"/>
      <c r="I47" t="str">
        <f>IF((LEN(TRIM(A47)))=0,"Vnos v polje je obvezen.","Ustrezno.")</f>
        <v>Vnos v polje je obvezen.</v>
      </c>
      <c r="K47">
        <f>LEN(A47)-LEN(SUBSTITUTE(A47,CHAR(10),""))+1</f>
        <v>1</v>
      </c>
    </row>
    <row r="48" spans="1:18" hidden="1" x14ac:dyDescent="0.25">
      <c r="A48" s="33"/>
      <c r="B48" s="33"/>
      <c r="C48" s="33"/>
      <c r="D48" s="33"/>
      <c r="E48" s="33"/>
      <c r="F48" s="33"/>
      <c r="G48" s="33"/>
    </row>
    <row r="49" spans="1:11" hidden="1" x14ac:dyDescent="0.25">
      <c r="A49" s="33"/>
      <c r="B49" s="33"/>
      <c r="C49" s="33"/>
      <c r="D49" s="33"/>
      <c r="E49" s="33"/>
      <c r="F49" s="33"/>
      <c r="G49" s="33"/>
    </row>
    <row r="50" spans="1:11" hidden="1" x14ac:dyDescent="0.25">
      <c r="A50" s="33"/>
      <c r="B50" s="33"/>
      <c r="C50" s="33"/>
      <c r="D50" s="33"/>
      <c r="E50" s="33"/>
      <c r="F50" s="33"/>
      <c r="G50" s="33"/>
    </row>
    <row r="51" spans="1:11" hidden="1" x14ac:dyDescent="0.25">
      <c r="A51" s="33"/>
      <c r="B51" s="33"/>
      <c r="C51" s="33"/>
      <c r="D51" s="33"/>
      <c r="E51" s="33"/>
      <c r="F51" s="33"/>
      <c r="G51" s="33"/>
    </row>
    <row r="52" spans="1:11" hidden="1" x14ac:dyDescent="0.25">
      <c r="A52" s="33"/>
      <c r="B52" s="33"/>
      <c r="C52" s="33"/>
      <c r="D52" s="33"/>
      <c r="E52" s="33"/>
      <c r="F52" s="33"/>
      <c r="G52" s="33"/>
    </row>
    <row r="53" spans="1:11" hidden="1" x14ac:dyDescent="0.25">
      <c r="A53" s="33"/>
      <c r="B53" s="33"/>
      <c r="C53" s="33"/>
      <c r="D53" s="33"/>
      <c r="E53" s="33"/>
      <c r="F53" s="33"/>
      <c r="G53" s="33"/>
    </row>
    <row r="54" spans="1:11" hidden="1" x14ac:dyDescent="0.25">
      <c r="A54" s="33"/>
      <c r="B54" s="33"/>
      <c r="C54" s="33"/>
      <c r="D54" s="33"/>
      <c r="E54" s="33"/>
      <c r="F54" s="33"/>
      <c r="G54" s="33"/>
    </row>
    <row r="55" spans="1:11" hidden="1" x14ac:dyDescent="0.25">
      <c r="A55" s="30">
        <f>IF(LEN(TRIM(A47))=0,0,LEN(TRIM(A47))-LEN(SUBSTITUTE(A47," ",""))+K47)</f>
        <v>0</v>
      </c>
      <c r="B55" s="30"/>
      <c r="C55" s="30"/>
      <c r="D55" s="30"/>
      <c r="E55" s="30"/>
      <c r="F55" s="30"/>
      <c r="G55" s="10" t="s">
        <v>20</v>
      </c>
    </row>
    <row r="56" spans="1:11" hidden="1" x14ac:dyDescent="0.25">
      <c r="A56" s="17"/>
      <c r="B56" s="17"/>
      <c r="C56" s="17"/>
      <c r="D56" s="17"/>
      <c r="E56" s="17"/>
      <c r="F56" s="17"/>
      <c r="G56" s="17"/>
    </row>
    <row r="57" spans="1:11" hidden="1" x14ac:dyDescent="0.25">
      <c r="A57" s="24" t="s">
        <v>16</v>
      </c>
      <c r="B57" s="24"/>
      <c r="C57" s="24"/>
      <c r="D57" s="24"/>
      <c r="E57" s="24"/>
      <c r="F57" s="24"/>
      <c r="G57" s="24"/>
      <c r="I57" s="4" t="s">
        <v>2</v>
      </c>
    </row>
    <row r="58" spans="1:11" hidden="1" x14ac:dyDescent="0.25">
      <c r="A58" s="33"/>
      <c r="B58" s="34"/>
      <c r="C58" s="34"/>
      <c r="D58" s="34"/>
      <c r="E58" s="34"/>
      <c r="F58" s="34"/>
      <c r="G58" s="34"/>
      <c r="I58" t="str">
        <f>IF((LEN(TRIM(A58)))=0,"Vnos v polje je obvezen.","Ustrezno.")</f>
        <v>Vnos v polje je obvezen.</v>
      </c>
      <c r="K58">
        <f>LEN(A58)-LEN(SUBSTITUTE(A58,CHAR(10),""))+1</f>
        <v>1</v>
      </c>
    </row>
    <row r="59" spans="1:11" hidden="1" x14ac:dyDescent="0.25">
      <c r="A59" s="34"/>
      <c r="B59" s="34"/>
      <c r="C59" s="34"/>
      <c r="D59" s="34"/>
      <c r="E59" s="34"/>
      <c r="F59" s="34"/>
      <c r="G59" s="34"/>
    </row>
    <row r="60" spans="1:11" hidden="1" x14ac:dyDescent="0.25">
      <c r="A60" s="34"/>
      <c r="B60" s="34"/>
      <c r="C60" s="34"/>
      <c r="D60" s="34"/>
      <c r="E60" s="34"/>
      <c r="F60" s="34"/>
      <c r="G60" s="34"/>
    </row>
    <row r="61" spans="1:11" hidden="1" x14ac:dyDescent="0.25">
      <c r="A61" s="34"/>
      <c r="B61" s="34"/>
      <c r="C61" s="34"/>
      <c r="D61" s="34"/>
      <c r="E61" s="34"/>
      <c r="F61" s="34"/>
      <c r="G61" s="34"/>
    </row>
    <row r="62" spans="1:11" hidden="1" x14ac:dyDescent="0.25">
      <c r="A62" s="34"/>
      <c r="B62" s="34"/>
      <c r="C62" s="34"/>
      <c r="D62" s="34"/>
      <c r="E62" s="34"/>
      <c r="F62" s="34"/>
      <c r="G62" s="34"/>
    </row>
    <row r="63" spans="1:11" hidden="1" x14ac:dyDescent="0.25">
      <c r="A63" s="34"/>
      <c r="B63" s="34"/>
      <c r="C63" s="34"/>
      <c r="D63" s="34"/>
      <c r="E63" s="34"/>
      <c r="F63" s="34"/>
      <c r="G63" s="34"/>
    </row>
    <row r="64" spans="1:11" hidden="1" x14ac:dyDescent="0.25">
      <c r="A64" s="34"/>
      <c r="B64" s="34"/>
      <c r="C64" s="34"/>
      <c r="D64" s="34"/>
      <c r="E64" s="34"/>
      <c r="F64" s="34"/>
      <c r="G64" s="34"/>
    </row>
    <row r="65" spans="1:11" hidden="1" x14ac:dyDescent="0.25">
      <c r="A65" s="34"/>
      <c r="B65" s="34"/>
      <c r="C65" s="34"/>
      <c r="D65" s="34"/>
      <c r="E65" s="34"/>
      <c r="F65" s="34"/>
      <c r="G65" s="34"/>
    </row>
    <row r="66" spans="1:11" hidden="1" x14ac:dyDescent="0.25">
      <c r="A66" s="30">
        <f>IF(LEN(TRIM(A58))=0,0,LEN(TRIM(A58))-LEN(SUBSTITUTE(A58," ",""))+K58)</f>
        <v>0</v>
      </c>
      <c r="B66" s="30"/>
      <c r="C66" s="30"/>
      <c r="D66" s="30"/>
      <c r="E66" s="30"/>
      <c r="F66" s="30"/>
      <c r="G66" s="10" t="s">
        <v>20</v>
      </c>
    </row>
    <row r="67" spans="1:11" hidden="1" x14ac:dyDescent="0.25">
      <c r="A67" s="17"/>
      <c r="B67" s="17"/>
      <c r="C67" s="17"/>
      <c r="D67" s="17"/>
      <c r="E67" s="17"/>
      <c r="F67" s="17"/>
      <c r="G67" s="17"/>
    </row>
    <row r="68" spans="1:11" hidden="1" x14ac:dyDescent="0.25">
      <c r="A68" s="24" t="s">
        <v>17</v>
      </c>
      <c r="B68" s="24"/>
      <c r="C68" s="24"/>
      <c r="D68" s="24"/>
      <c r="E68" s="24"/>
      <c r="F68" s="24"/>
      <c r="G68" s="24"/>
      <c r="I68" s="4" t="s">
        <v>2</v>
      </c>
    </row>
    <row r="69" spans="1:11" hidden="1" x14ac:dyDescent="0.25">
      <c r="A69" s="33"/>
      <c r="B69" s="33"/>
      <c r="C69" s="33"/>
      <c r="D69" s="33"/>
      <c r="E69" s="33"/>
      <c r="F69" s="33"/>
      <c r="G69" s="33"/>
      <c r="I69" t="str">
        <f>IF((LEN(TRIM(A69)))=0,"Vnos v polje je obvezen.","Ustrezno.")</f>
        <v>Vnos v polje je obvezen.</v>
      </c>
      <c r="K69">
        <f>LEN(A69)-LEN(SUBSTITUTE(A69,CHAR(10),""))+1</f>
        <v>1</v>
      </c>
    </row>
    <row r="70" spans="1:11" hidden="1" x14ac:dyDescent="0.25">
      <c r="A70" s="33"/>
      <c r="B70" s="33"/>
      <c r="C70" s="33"/>
      <c r="D70" s="33"/>
      <c r="E70" s="33"/>
      <c r="F70" s="33"/>
      <c r="G70" s="33"/>
    </row>
    <row r="71" spans="1:11" hidden="1" x14ac:dyDescent="0.25">
      <c r="A71" s="33"/>
      <c r="B71" s="33"/>
      <c r="C71" s="33"/>
      <c r="D71" s="33"/>
      <c r="E71" s="33"/>
      <c r="F71" s="33"/>
      <c r="G71" s="33"/>
    </row>
    <row r="72" spans="1:11" hidden="1" x14ac:dyDescent="0.25">
      <c r="A72" s="33"/>
      <c r="B72" s="33"/>
      <c r="C72" s="33"/>
      <c r="D72" s="33"/>
      <c r="E72" s="33"/>
      <c r="F72" s="33"/>
      <c r="G72" s="33"/>
    </row>
    <row r="73" spans="1:11" hidden="1" x14ac:dyDescent="0.25">
      <c r="A73" s="33"/>
      <c r="B73" s="33"/>
      <c r="C73" s="33"/>
      <c r="D73" s="33"/>
      <c r="E73" s="33"/>
      <c r="F73" s="33"/>
      <c r="G73" s="33"/>
    </row>
    <row r="74" spans="1:11" hidden="1" x14ac:dyDescent="0.25">
      <c r="A74" s="33"/>
      <c r="B74" s="33"/>
      <c r="C74" s="33"/>
      <c r="D74" s="33"/>
      <c r="E74" s="33"/>
      <c r="F74" s="33"/>
      <c r="G74" s="33"/>
    </row>
    <row r="75" spans="1:11" hidden="1" x14ac:dyDescent="0.25">
      <c r="A75" s="33"/>
      <c r="B75" s="33"/>
      <c r="C75" s="33"/>
      <c r="D75" s="33"/>
      <c r="E75" s="33"/>
      <c r="F75" s="33"/>
      <c r="G75" s="33"/>
    </row>
    <row r="76" spans="1:11" hidden="1" x14ac:dyDescent="0.25">
      <c r="A76" s="33"/>
      <c r="B76" s="33"/>
      <c r="C76" s="33"/>
      <c r="D76" s="33"/>
      <c r="E76" s="33"/>
      <c r="F76" s="33"/>
      <c r="G76" s="33"/>
    </row>
    <row r="77" spans="1:11" hidden="1" x14ac:dyDescent="0.25">
      <c r="A77" s="30">
        <f>IF(LEN(TRIM(A69))=0,0,LEN(TRIM(A69))-LEN(SUBSTITUTE(A69," ",""))+K69)</f>
        <v>0</v>
      </c>
      <c r="B77" s="30"/>
      <c r="C77" s="30"/>
      <c r="D77" s="30"/>
      <c r="E77" s="30"/>
      <c r="F77" s="30"/>
      <c r="G77" s="10" t="s">
        <v>20</v>
      </c>
    </row>
    <row r="78" spans="1:11" hidden="1" x14ac:dyDescent="0.25">
      <c r="A78" s="17"/>
      <c r="B78" s="17"/>
      <c r="C78" s="17"/>
      <c r="D78" s="17"/>
      <c r="E78" s="17"/>
      <c r="F78" s="17"/>
      <c r="G78" s="17"/>
    </row>
    <row r="79" spans="1:11" hidden="1" x14ac:dyDescent="0.25">
      <c r="A79" s="24" t="s">
        <v>18</v>
      </c>
      <c r="B79" s="24"/>
      <c r="C79" s="24"/>
      <c r="D79" s="24"/>
      <c r="E79" s="24"/>
      <c r="F79" s="24"/>
      <c r="G79" s="24"/>
      <c r="I79" s="4" t="s">
        <v>2</v>
      </c>
    </row>
    <row r="80" spans="1:11" hidden="1" x14ac:dyDescent="0.25">
      <c r="A80" s="33"/>
      <c r="B80" s="33"/>
      <c r="C80" s="33"/>
      <c r="D80" s="33"/>
      <c r="E80" s="33"/>
      <c r="F80" s="33"/>
      <c r="G80" s="33"/>
      <c r="I80" t="str">
        <f>IF((LEN(TRIM(A80)))=0,"Vnos v polje je obvezen.","Ustrezno.")</f>
        <v>Vnos v polje je obvezen.</v>
      </c>
      <c r="K80">
        <f>LEN(A80)-LEN(SUBSTITUTE(A80,CHAR(10),""))+1</f>
        <v>1</v>
      </c>
    </row>
    <row r="81" spans="1:10" hidden="1" x14ac:dyDescent="0.25">
      <c r="A81" s="33"/>
      <c r="B81" s="33"/>
      <c r="C81" s="33"/>
      <c r="D81" s="33"/>
      <c r="E81" s="33"/>
      <c r="F81" s="33"/>
      <c r="G81" s="33"/>
    </row>
    <row r="82" spans="1:10" hidden="1" x14ac:dyDescent="0.25">
      <c r="A82" s="33"/>
      <c r="B82" s="33"/>
      <c r="C82" s="33"/>
      <c r="D82" s="33"/>
      <c r="E82" s="33"/>
      <c r="F82" s="33"/>
      <c r="G82" s="33"/>
    </row>
    <row r="83" spans="1:10" hidden="1" x14ac:dyDescent="0.25">
      <c r="A83" s="33"/>
      <c r="B83" s="33"/>
      <c r="C83" s="33"/>
      <c r="D83" s="33"/>
      <c r="E83" s="33"/>
      <c r="F83" s="33"/>
      <c r="G83" s="33"/>
    </row>
    <row r="84" spans="1:10" hidden="1" x14ac:dyDescent="0.25">
      <c r="A84" s="33"/>
      <c r="B84" s="33"/>
      <c r="C84" s="33"/>
      <c r="D84" s="33"/>
      <c r="E84" s="33"/>
      <c r="F84" s="33"/>
      <c r="G84" s="33"/>
    </row>
    <row r="85" spans="1:10" hidden="1" x14ac:dyDescent="0.25">
      <c r="A85" s="33"/>
      <c r="B85" s="33"/>
      <c r="C85" s="33"/>
      <c r="D85" s="33"/>
      <c r="E85" s="33"/>
      <c r="F85" s="33"/>
      <c r="G85" s="33"/>
    </row>
    <row r="86" spans="1:10" hidden="1" x14ac:dyDescent="0.25">
      <c r="A86" s="33"/>
      <c r="B86" s="33"/>
      <c r="C86" s="33"/>
      <c r="D86" s="33"/>
      <c r="E86" s="33"/>
      <c r="F86" s="33"/>
      <c r="G86" s="33"/>
    </row>
    <row r="87" spans="1:10" hidden="1" x14ac:dyDescent="0.25">
      <c r="A87" s="33"/>
      <c r="B87" s="33"/>
      <c r="C87" s="33"/>
      <c r="D87" s="33"/>
      <c r="E87" s="33"/>
      <c r="F87" s="33"/>
      <c r="G87" s="33"/>
    </row>
    <row r="88" spans="1:10" hidden="1" x14ac:dyDescent="0.25">
      <c r="A88" s="30">
        <f>IF(LEN(TRIM(A80))=0,0,LEN(TRIM(A80))-LEN(SUBSTITUTE(A80," ",""))+K80)</f>
        <v>0</v>
      </c>
      <c r="B88" s="30"/>
      <c r="C88" s="30"/>
      <c r="D88" s="30"/>
      <c r="E88" s="30"/>
      <c r="F88" s="30"/>
      <c r="G88" s="10" t="s">
        <v>20</v>
      </c>
    </row>
    <row r="89" spans="1:10" hidden="1" x14ac:dyDescent="0.25">
      <c r="A89" s="17"/>
      <c r="B89" s="17"/>
      <c r="C89" s="17"/>
      <c r="D89" s="17"/>
      <c r="E89" s="17"/>
      <c r="F89" s="17"/>
      <c r="G89" s="17"/>
    </row>
    <row r="90" spans="1:10" hidden="1" x14ac:dyDescent="0.25">
      <c r="A90" s="24" t="s">
        <v>19</v>
      </c>
      <c r="B90" s="24"/>
      <c r="C90" s="24"/>
      <c r="D90" s="24"/>
      <c r="E90" s="24"/>
      <c r="F90" s="24"/>
      <c r="G90" s="24"/>
      <c r="J90" s="4" t="s">
        <v>3</v>
      </c>
    </row>
    <row r="91" spans="1:10" hidden="1" x14ac:dyDescent="0.25">
      <c r="A91" s="35"/>
      <c r="B91" s="35"/>
      <c r="C91" s="35"/>
      <c r="D91" s="35"/>
      <c r="E91" s="35"/>
      <c r="F91" s="35"/>
      <c r="G91" s="35"/>
      <c r="J91" s="8" t="s">
        <v>22</v>
      </c>
    </row>
    <row r="92" spans="1:10" hidden="1" x14ac:dyDescent="0.25">
      <c r="A92" s="35"/>
      <c r="B92" s="35"/>
      <c r="C92" s="35"/>
      <c r="D92" s="35"/>
      <c r="E92" s="35"/>
      <c r="F92" s="35"/>
      <c r="G92" s="35"/>
    </row>
    <row r="93" spans="1:10" hidden="1" x14ac:dyDescent="0.25">
      <c r="A93" s="35"/>
      <c r="B93" s="35"/>
      <c r="C93" s="35"/>
      <c r="D93" s="35"/>
      <c r="E93" s="35"/>
      <c r="F93" s="35"/>
      <c r="G93" s="35"/>
    </row>
    <row r="94" spans="1:10" hidden="1" x14ac:dyDescent="0.25">
      <c r="A94" s="35"/>
      <c r="B94" s="35"/>
      <c r="C94" s="35"/>
      <c r="D94" s="35"/>
      <c r="E94" s="35"/>
      <c r="F94" s="35"/>
      <c r="G94" s="35"/>
    </row>
    <row r="95" spans="1:10" hidden="1" x14ac:dyDescent="0.25">
      <c r="A95" s="35"/>
      <c r="B95" s="35"/>
      <c r="C95" s="35"/>
      <c r="D95" s="35"/>
      <c r="E95" s="35"/>
      <c r="F95" s="35"/>
      <c r="G95" s="35"/>
    </row>
    <row r="96" spans="1:10" hidden="1" x14ac:dyDescent="0.25">
      <c r="A96" s="35"/>
      <c r="B96" s="35"/>
      <c r="C96" s="35"/>
      <c r="D96" s="35"/>
      <c r="E96" s="35"/>
      <c r="F96" s="35"/>
      <c r="G96" s="35"/>
    </row>
    <row r="97" spans="1:7" hidden="1" x14ac:dyDescent="0.25">
      <c r="A97" s="35"/>
      <c r="B97" s="35"/>
      <c r="C97" s="35"/>
      <c r="D97" s="35"/>
      <c r="E97" s="35"/>
      <c r="F97" s="35"/>
      <c r="G97" s="35"/>
    </row>
    <row r="98" spans="1:7" hidden="1" x14ac:dyDescent="0.25">
      <c r="A98" s="35"/>
      <c r="B98" s="35"/>
      <c r="C98" s="35"/>
      <c r="D98" s="35"/>
      <c r="E98" s="35"/>
      <c r="F98" s="35"/>
      <c r="G98" s="35"/>
    </row>
  </sheetData>
  <sheetProtection algorithmName="SHA-512" hashValue="+zrGw2pAD4ZiqrP8Ljc6lyVf3Qs7gQ7KX+/xfNqwn82oeQ2WWT32YAwJ6FwzKRyrZNKxyK9KvxVbjpywlWvgZQ==" saltValue="l+U/73oA1nifYjyUvE36Xw==" spinCount="100000" sheet="1" objects="1" scenarios="1" selectLockedCells="1" selectUnlockedCells="1"/>
  <mergeCells count="77">
    <mergeCell ref="J27:J28"/>
    <mergeCell ref="J15:J16"/>
    <mergeCell ref="I11:I12"/>
    <mergeCell ref="A30:G30"/>
    <mergeCell ref="B20:G20"/>
    <mergeCell ref="N5:R5"/>
    <mergeCell ref="I2:I3"/>
    <mergeCell ref="N1:R1"/>
    <mergeCell ref="N2:R2"/>
    <mergeCell ref="N3:R3"/>
    <mergeCell ref="N4:R4"/>
    <mergeCell ref="A90:G90"/>
    <mergeCell ref="A91:G98"/>
    <mergeCell ref="A32:G32"/>
    <mergeCell ref="A33:G33"/>
    <mergeCell ref="A34:G34"/>
    <mergeCell ref="A35:G35"/>
    <mergeCell ref="A36:G43"/>
    <mergeCell ref="A77:F77"/>
    <mergeCell ref="A78:G78"/>
    <mergeCell ref="A79:G79"/>
    <mergeCell ref="A66:F66"/>
    <mergeCell ref="A67:G67"/>
    <mergeCell ref="A68:G68"/>
    <mergeCell ref="A69:G76"/>
    <mergeCell ref="A44:F44"/>
    <mergeCell ref="A45:G45"/>
    <mergeCell ref="B23:G23"/>
    <mergeCell ref="A88:F88"/>
    <mergeCell ref="A89:G89"/>
    <mergeCell ref="A56:G56"/>
    <mergeCell ref="A31:G31"/>
    <mergeCell ref="A80:G87"/>
    <mergeCell ref="A57:G57"/>
    <mergeCell ref="A58:G65"/>
    <mergeCell ref="A55:F55"/>
    <mergeCell ref="B24:G24"/>
    <mergeCell ref="A25:G25"/>
    <mergeCell ref="A46:G46"/>
    <mergeCell ref="A47:G54"/>
    <mergeCell ref="A29:G29"/>
    <mergeCell ref="A1:E2"/>
    <mergeCell ref="F1:G4"/>
    <mergeCell ref="A3:E4"/>
    <mergeCell ref="A5:G5"/>
    <mergeCell ref="A6:G6"/>
    <mergeCell ref="A7:G7"/>
    <mergeCell ref="A8:G8"/>
    <mergeCell ref="A9:G10"/>
    <mergeCell ref="A11:G11"/>
    <mergeCell ref="A12:G12"/>
    <mergeCell ref="A28:G28"/>
    <mergeCell ref="B21:G21"/>
    <mergeCell ref="A26:G26"/>
    <mergeCell ref="A27:G27"/>
    <mergeCell ref="B22:G22"/>
    <mergeCell ref="I9:I10"/>
    <mergeCell ref="A14:G16"/>
    <mergeCell ref="A17:G17"/>
    <mergeCell ref="A18:G18"/>
    <mergeCell ref="B19:G19"/>
    <mergeCell ref="A13:G13"/>
    <mergeCell ref="N6:R6"/>
    <mergeCell ref="N11:R11"/>
    <mergeCell ref="N19:R19"/>
    <mergeCell ref="N20:R22"/>
    <mergeCell ref="N23:R23"/>
    <mergeCell ref="N12:R14"/>
    <mergeCell ref="N15:R15"/>
    <mergeCell ref="N16:R18"/>
    <mergeCell ref="N7:R10"/>
    <mergeCell ref="N32:R34"/>
    <mergeCell ref="N35:R35"/>
    <mergeCell ref="N24:R26"/>
    <mergeCell ref="N27:R27"/>
    <mergeCell ref="N28:R30"/>
    <mergeCell ref="N31:R31"/>
  </mergeCells>
  <conditionalFormatting sqref="A6:G6">
    <cfRule type="containsText" dxfId="49" priority="1" operator="containsText" text="Zamudili ste rok za oddajo prispevka.">
      <formula>NOT(ISERROR(SEARCH("Zamudili ste rok za oddajo prispevka.",A6)))</formula>
    </cfRule>
  </conditionalFormatting>
  <conditionalFormatting sqref="I2:I3">
    <cfRule type="cellIs" dxfId="48" priority="2" operator="notEqual">
      <formula>"Prispevek je ustrezen za oddajo."</formula>
    </cfRule>
    <cfRule type="containsText" dxfId="47" priority="3" operator="containsText" text="Prispevek je ustrezen za oddajo.">
      <formula>NOT(ISERROR(SEARCH("Prispevek je ustrezen za oddajo.",I2)))</formula>
    </cfRule>
  </conditionalFormatting>
  <conditionalFormatting sqref="I6 I9:I10 I14 I19 I27 I30 I33 I36 I47 I58 I69 I80">
    <cfRule type="cellIs" dxfId="46" priority="4" operator="notEqual">
      <formula>"Ustrezno."</formula>
    </cfRule>
    <cfRule type="containsText" dxfId="45" priority="5" operator="containsText" text="Ustrezno">
      <formula>NOT(ISERROR(SEARCH("Ustrezno",I6)))</formula>
    </cfRule>
  </conditionalFormatting>
  <dataValidations count="5">
    <dataValidation type="custom" allowBlank="1" showInputMessage="1" showErrorMessage="1" sqref="B19:G24" xr:uid="{00000000-0002-0000-0000-000000000000}">
      <formula1>ISNUMBER(MATCH("*, *",B19,0))</formula1>
    </dataValidation>
    <dataValidation type="textLength" operator="lessThanOrEqual" allowBlank="1" showInputMessage="1" showErrorMessage="1" sqref="I9:I10" xr:uid="{00000000-0002-0000-0000-000001000000}">
      <formula1>140</formula1>
    </dataValidation>
    <dataValidation type="custom" allowBlank="1" showInputMessage="1" showErrorMessage="1" sqref="A27:G27 A14:G16" xr:uid="{00000000-0002-0000-0000-000002000000}">
      <formula1>ISNUMBER(MATCH("* *, *. *",A14,0))</formula1>
    </dataValidation>
    <dataValidation type="custom" allowBlank="1" showInputMessage="1" showErrorMessage="1" sqref="A30:G30" xr:uid="{00000000-0002-0000-0000-000003000000}">
      <formula1>ISNUMBER(MATCH("*@*.*",A30,0))</formula1>
    </dataValidation>
    <dataValidation type="textLength" operator="lessThanOrEqual" allowBlank="1" showInputMessage="1" showErrorMessage="1" sqref="A9:G10" xr:uid="{00000000-0002-0000-0000-000004000000}">
      <formula1>120</formula1>
    </dataValidation>
  </dataValidations>
  <hyperlinks>
    <hyperlink ref="N2" r:id="rId1" xr:uid="{00000000-0004-0000-0000-000000000000}"/>
  </hyperlinks>
  <pageMargins left="0.7" right="0.7" top="0.75" bottom="0.75" header="0.3" footer="0.3"/>
  <pageSetup paperSize="9" orientation="portrait" horizontalDpi="4294967293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P112"/>
  <sheetViews>
    <sheetView zoomScaleNormal="100" workbookViewId="0">
      <selection activeCell="A72" sqref="A72:G87"/>
    </sheetView>
  </sheetViews>
  <sheetFormatPr defaultColWidth="11" defaultRowHeight="15.75" x14ac:dyDescent="0.25"/>
  <cols>
    <col min="8" max="8" width="3" style="2" customWidth="1"/>
    <col min="9" max="9" width="45.5" bestFit="1" customWidth="1"/>
    <col min="10" max="10" width="90.375" customWidth="1"/>
    <col min="11" max="11" width="0.25" customWidth="1"/>
    <col min="12" max="12" width="11.125" customWidth="1"/>
    <col min="13" max="13" width="11" customWidth="1"/>
  </cols>
  <sheetData>
    <row r="1" spans="1:12" ht="21" customHeight="1" x14ac:dyDescent="0.25">
      <c r="A1" s="25" t="s">
        <v>58</v>
      </c>
      <c r="B1" s="25"/>
      <c r="C1" s="25"/>
      <c r="D1" s="25"/>
      <c r="E1" s="25"/>
      <c r="F1" s="26"/>
      <c r="G1" s="26"/>
      <c r="I1" s="4" t="s">
        <v>5</v>
      </c>
      <c r="K1" s="10" t="s">
        <v>24</v>
      </c>
    </row>
    <row r="2" spans="1:12" x14ac:dyDescent="0.25">
      <c r="A2" s="25"/>
      <c r="B2" s="25"/>
      <c r="C2" s="25"/>
      <c r="D2" s="25"/>
      <c r="E2" s="25"/>
      <c r="F2" s="26"/>
      <c r="G2" s="26"/>
      <c r="I2" s="38" t="str">
        <f>IF((K6=12), "Prispevek je ustrezen za oddajo.", "Preverite ustreznosti vnosnih polj.")</f>
        <v>Preverite ustreznosti vnosnih polj.</v>
      </c>
      <c r="K2" s="12">
        <v>46069</v>
      </c>
    </row>
    <row r="3" spans="1:12" ht="21" customHeight="1" x14ac:dyDescent="0.25">
      <c r="A3" s="53" t="s">
        <v>55</v>
      </c>
      <c r="B3" s="53"/>
      <c r="C3" s="53"/>
      <c r="D3" s="53"/>
      <c r="E3" s="53"/>
      <c r="F3" s="26"/>
      <c r="G3" s="26"/>
      <c r="I3" s="38"/>
      <c r="K3" s="11">
        <f ca="1">TODAY()</f>
        <v>46001</v>
      </c>
    </row>
    <row r="4" spans="1:12" ht="21" customHeight="1" x14ac:dyDescent="0.25">
      <c r="A4" s="53"/>
      <c r="B4" s="53"/>
      <c r="C4" s="53"/>
      <c r="D4" s="53"/>
      <c r="E4" s="53"/>
      <c r="F4" s="26"/>
      <c r="G4" s="26"/>
      <c r="I4" s="4" t="s">
        <v>6</v>
      </c>
      <c r="K4" s="3">
        <f ca="1">K2-K3</f>
        <v>68</v>
      </c>
      <c r="L4" t="str">
        <f ca="1">"Za oddajo prispevka imate na voljo še "&amp;K4&amp;" dni."</f>
        <v>Za oddajo prispevka imate na voljo še 68 dni.</v>
      </c>
    </row>
    <row r="5" spans="1:12" ht="15.75" customHeight="1" x14ac:dyDescent="0.25">
      <c r="A5" s="17"/>
      <c r="B5" s="17"/>
      <c r="C5" s="17"/>
      <c r="D5" s="17"/>
      <c r="E5" s="17"/>
      <c r="F5" s="17"/>
      <c r="G5" s="17"/>
      <c r="I5" t="str">
        <f>SUM(A44,A55,A69,A88,A102)&amp;" od 350"</f>
        <v>0 od 350</v>
      </c>
    </row>
    <row r="6" spans="1:12" ht="15.75" customHeight="1" x14ac:dyDescent="0.25">
      <c r="A6" s="28" t="str">
        <f ca="1">IF((K2-K3)&lt;0, "Zamudili ste rok za oddajo prispevka.", L4)</f>
        <v>Za oddajo prispevka imate na voljo še 68 dni.</v>
      </c>
      <c r="B6" s="28"/>
      <c r="C6" s="28"/>
      <c r="D6" s="28"/>
      <c r="E6" s="28"/>
      <c r="F6" s="28"/>
      <c r="G6" s="28"/>
      <c r="I6" t="str">
        <f>IF(K7&lt;5,"Potrebno je izpolniti vsa poglavja prispevka.",IF(SUM(A44,A55,A69,A88,A102)&gt;350,"Dolžina prispevka je omejena na 350 besed.","Ustrezno."))</f>
        <v>Potrebno je izpolniti vsa poglavja prispevka.</v>
      </c>
      <c r="K6">
        <f>COUNTIF(I$6:I$114, "Ustrezno.")</f>
        <v>0</v>
      </c>
    </row>
    <row r="7" spans="1:12" ht="15.75" customHeight="1" thickBot="1" x14ac:dyDescent="0.3">
      <c r="A7" s="29"/>
      <c r="B7" s="29"/>
      <c r="C7" s="29"/>
      <c r="D7" s="29"/>
      <c r="E7" s="29"/>
      <c r="F7" s="29"/>
      <c r="G7" s="29"/>
      <c r="I7" s="5"/>
      <c r="K7">
        <f>COUNTIF(I$35:I$91, "Ustrezno.")</f>
        <v>0</v>
      </c>
    </row>
    <row r="8" spans="1:12" x14ac:dyDescent="0.25">
      <c r="A8" s="22" t="s">
        <v>1</v>
      </c>
      <c r="B8" s="22"/>
      <c r="C8" s="22"/>
      <c r="D8" s="22"/>
      <c r="E8" s="22"/>
      <c r="F8" s="22"/>
      <c r="G8" s="22"/>
      <c r="I8" s="4" t="s">
        <v>0</v>
      </c>
      <c r="J8" s="4" t="s">
        <v>47</v>
      </c>
    </row>
    <row r="9" spans="1:12" x14ac:dyDescent="0.25">
      <c r="A9" s="33"/>
      <c r="B9" s="33"/>
      <c r="C9" s="33"/>
      <c r="D9" s="33"/>
      <c r="E9" s="33"/>
      <c r="F9" s="33"/>
      <c r="G9" s="33"/>
      <c r="I9" s="20" t="str">
        <f>IF((LEN(TRIM(A9)))=0, "Vnos v polje je obvezen.", (IF(LEN(TRIM(A9))&gt;120, "Dolžina naslova je omejena na 120 znakov s presledki.", "Ustrezno.")))</f>
        <v>Vnos v polje je obvezen.</v>
      </c>
      <c r="J9" t="s">
        <v>48</v>
      </c>
    </row>
    <row r="10" spans="1:12" x14ac:dyDescent="0.25">
      <c r="A10" s="33"/>
      <c r="B10" s="33"/>
      <c r="C10" s="33"/>
      <c r="D10" s="33"/>
      <c r="E10" s="33"/>
      <c r="F10" s="33"/>
      <c r="G10" s="33"/>
      <c r="I10" s="20"/>
      <c r="J10" s="6"/>
    </row>
    <row r="11" spans="1:12" x14ac:dyDescent="0.25">
      <c r="A11" s="30" t="str">
        <f>LEN(TRIM(A9))&amp;"/120 znakov"</f>
        <v>0/120 znakov</v>
      </c>
      <c r="B11" s="30"/>
      <c r="C11" s="30"/>
      <c r="D11" s="30"/>
      <c r="E11" s="30"/>
      <c r="F11" s="30"/>
      <c r="G11" s="30"/>
      <c r="I11" s="20"/>
      <c r="J11" s="6"/>
    </row>
    <row r="12" spans="1:12" x14ac:dyDescent="0.25">
      <c r="A12" s="17"/>
      <c r="B12" s="17"/>
      <c r="C12" s="17"/>
      <c r="D12" s="17"/>
      <c r="E12" s="17"/>
      <c r="F12" s="17"/>
      <c r="G12" s="17"/>
      <c r="I12" s="20"/>
      <c r="J12" s="6"/>
    </row>
    <row r="13" spans="1:12" x14ac:dyDescent="0.25">
      <c r="A13" s="22" t="s">
        <v>37</v>
      </c>
      <c r="B13" s="22"/>
      <c r="C13" s="22"/>
      <c r="D13" s="22"/>
      <c r="E13" s="22"/>
      <c r="F13" s="22"/>
      <c r="G13" s="22"/>
      <c r="I13" s="4" t="s">
        <v>2</v>
      </c>
      <c r="J13" s="4" t="s">
        <v>3</v>
      </c>
    </row>
    <row r="14" spans="1:12" x14ac:dyDescent="0.25">
      <c r="A14" s="33"/>
      <c r="B14" s="33"/>
      <c r="C14" s="33"/>
      <c r="D14" s="33"/>
      <c r="E14" s="33"/>
      <c r="F14" s="33"/>
      <c r="G14" s="33"/>
      <c r="I14" t="str">
        <f>IF((LEN(TRIM(A14)))=0,"Vnos v polje je obvezen.","Ustrezno.")</f>
        <v>Vnos v polje je obvezen.</v>
      </c>
      <c r="J14" t="s">
        <v>46</v>
      </c>
    </row>
    <row r="15" spans="1:12" x14ac:dyDescent="0.25">
      <c r="A15" s="33"/>
      <c r="B15" s="33"/>
      <c r="C15" s="33"/>
      <c r="D15" s="33"/>
      <c r="E15" s="33"/>
      <c r="F15" s="33"/>
      <c r="G15" s="33"/>
      <c r="J15" s="43" t="s">
        <v>23</v>
      </c>
    </row>
    <row r="16" spans="1:12" x14ac:dyDescent="0.25">
      <c r="A16" s="33"/>
      <c r="B16" s="33"/>
      <c r="C16" s="33"/>
      <c r="D16" s="33"/>
      <c r="E16" s="33"/>
      <c r="F16" s="33"/>
      <c r="G16" s="33"/>
      <c r="J16" s="43"/>
    </row>
    <row r="17" spans="1:10" x14ac:dyDescent="0.25">
      <c r="A17" s="17"/>
      <c r="B17" s="17"/>
      <c r="C17" s="17"/>
      <c r="D17" s="17"/>
      <c r="E17" s="17"/>
      <c r="F17" s="17"/>
      <c r="G17" s="17"/>
    </row>
    <row r="18" spans="1:10" x14ac:dyDescent="0.25">
      <c r="A18" s="22" t="s">
        <v>4</v>
      </c>
      <c r="B18" s="22"/>
      <c r="C18" s="22"/>
      <c r="D18" s="22"/>
      <c r="E18" s="22"/>
      <c r="F18" s="22"/>
      <c r="G18" s="22"/>
      <c r="I18" s="4" t="s">
        <v>2</v>
      </c>
      <c r="J18" s="4" t="s">
        <v>3</v>
      </c>
    </row>
    <row r="19" spans="1:10" ht="18" x14ac:dyDescent="0.25">
      <c r="A19" s="7">
        <v>1</v>
      </c>
      <c r="B19" s="52"/>
      <c r="C19" s="52"/>
      <c r="D19" s="52"/>
      <c r="E19" s="52"/>
      <c r="F19" s="52"/>
      <c r="G19" s="52"/>
      <c r="I19" t="str">
        <f>IF((LEN(TRIM(B19)))=0,"Vnos v polje je obvezen.","Ustrezno.")</f>
        <v>Vnos v polje je obvezen.</v>
      </c>
      <c r="J19" s="8" t="s">
        <v>7</v>
      </c>
    </row>
    <row r="20" spans="1:10" ht="18" x14ac:dyDescent="0.25">
      <c r="A20" s="7">
        <v>2</v>
      </c>
      <c r="B20" s="51"/>
      <c r="C20" s="51"/>
      <c r="D20" s="51"/>
      <c r="E20" s="51"/>
      <c r="F20" s="51"/>
      <c r="G20" s="51"/>
      <c r="J20" s="8" t="s">
        <v>8</v>
      </c>
    </row>
    <row r="21" spans="1:10" ht="18" x14ac:dyDescent="0.25">
      <c r="A21" s="7">
        <v>3</v>
      </c>
      <c r="B21" s="52"/>
      <c r="C21" s="52"/>
      <c r="D21" s="52"/>
      <c r="E21" s="52"/>
      <c r="F21" s="52"/>
      <c r="G21" s="52"/>
      <c r="J21" s="8" t="s">
        <v>9</v>
      </c>
    </row>
    <row r="22" spans="1:10" ht="18" x14ac:dyDescent="0.25">
      <c r="A22" s="7">
        <v>4</v>
      </c>
      <c r="B22" s="51"/>
      <c r="C22" s="51"/>
      <c r="D22" s="51"/>
      <c r="E22" s="51"/>
      <c r="F22" s="51"/>
      <c r="G22" s="51"/>
    </row>
    <row r="23" spans="1:10" ht="18" x14ac:dyDescent="0.25">
      <c r="A23" s="7">
        <v>5</v>
      </c>
      <c r="B23" s="52"/>
      <c r="C23" s="52"/>
      <c r="D23" s="52"/>
      <c r="E23" s="52"/>
      <c r="F23" s="52"/>
      <c r="G23" s="52"/>
    </row>
    <row r="24" spans="1:10" ht="18" x14ac:dyDescent="0.25">
      <c r="A24" s="7">
        <v>6</v>
      </c>
      <c r="B24" s="51"/>
      <c r="C24" s="51"/>
      <c r="D24" s="51"/>
      <c r="E24" s="51"/>
      <c r="F24" s="51"/>
      <c r="G24" s="51"/>
    </row>
    <row r="25" spans="1:10" x14ac:dyDescent="0.25">
      <c r="A25" s="17"/>
      <c r="B25" s="17"/>
      <c r="C25" s="17"/>
      <c r="D25" s="17"/>
      <c r="E25" s="17"/>
      <c r="F25" s="17"/>
      <c r="G25" s="17"/>
    </row>
    <row r="26" spans="1:10" x14ac:dyDescent="0.25">
      <c r="A26" s="24" t="s">
        <v>21</v>
      </c>
      <c r="B26" s="24"/>
      <c r="C26" s="24"/>
      <c r="D26" s="24"/>
      <c r="E26" s="24"/>
      <c r="F26" s="24"/>
      <c r="G26" s="24"/>
      <c r="I26" s="4" t="s">
        <v>2</v>
      </c>
      <c r="J26" s="4" t="s">
        <v>3</v>
      </c>
    </row>
    <row r="27" spans="1:10" x14ac:dyDescent="0.25">
      <c r="A27" s="50"/>
      <c r="B27" s="50"/>
      <c r="C27" s="50"/>
      <c r="D27" s="50"/>
      <c r="E27" s="50"/>
      <c r="F27" s="50"/>
      <c r="G27" s="50"/>
      <c r="I27" t="str">
        <f>IF((LEN(TRIM(A27)))=0,"Vnos v polje je obvezen.","Ustrezno.")</f>
        <v>Vnos v polje je obvezen.</v>
      </c>
      <c r="J27" s="42" t="s">
        <v>36</v>
      </c>
    </row>
    <row r="28" spans="1:10" x14ac:dyDescent="0.25">
      <c r="A28" s="17"/>
      <c r="B28" s="17"/>
      <c r="C28" s="17"/>
      <c r="D28" s="17"/>
      <c r="E28" s="17"/>
      <c r="F28" s="17"/>
      <c r="G28" s="17"/>
      <c r="J28" s="47"/>
    </row>
    <row r="29" spans="1:10" x14ac:dyDescent="0.25">
      <c r="A29" s="24" t="s">
        <v>10</v>
      </c>
      <c r="B29" s="24"/>
      <c r="C29" s="24"/>
      <c r="D29" s="24"/>
      <c r="E29" s="24"/>
      <c r="F29" s="24"/>
      <c r="G29" s="24"/>
      <c r="I29" s="4" t="s">
        <v>2</v>
      </c>
      <c r="J29" s="4" t="s">
        <v>3</v>
      </c>
    </row>
    <row r="30" spans="1:10" x14ac:dyDescent="0.25">
      <c r="A30" s="48"/>
      <c r="B30" s="49"/>
      <c r="C30" s="49"/>
      <c r="D30" s="49"/>
      <c r="E30" s="49"/>
      <c r="F30" s="49"/>
      <c r="G30" s="49"/>
      <c r="I30" t="str">
        <f>IF((LEN(TRIM(A30)))=0,"Vnos v polje je obvezen.","Ustrezno.")</f>
        <v>Vnos v polje je obvezen.</v>
      </c>
      <c r="J30" s="9" t="s">
        <v>11</v>
      </c>
    </row>
    <row r="31" spans="1:10" x14ac:dyDescent="0.25">
      <c r="A31" s="17"/>
      <c r="B31" s="17"/>
      <c r="C31" s="17"/>
      <c r="D31" s="17"/>
      <c r="E31" s="17"/>
      <c r="F31" s="17"/>
      <c r="G31" s="17"/>
    </row>
    <row r="32" spans="1:10" x14ac:dyDescent="0.25">
      <c r="A32" s="24" t="s">
        <v>12</v>
      </c>
      <c r="B32" s="24"/>
      <c r="C32" s="24"/>
      <c r="D32" s="24"/>
      <c r="E32" s="24"/>
      <c r="F32" s="24"/>
      <c r="G32" s="24"/>
      <c r="I32" s="4" t="s">
        <v>2</v>
      </c>
      <c r="J32" s="4" t="s">
        <v>3</v>
      </c>
    </row>
    <row r="33" spans="1:16" x14ac:dyDescent="0.25">
      <c r="A33" s="50"/>
      <c r="B33" s="50"/>
      <c r="C33" s="50"/>
      <c r="D33" s="50"/>
      <c r="E33" s="50"/>
      <c r="F33" s="50"/>
      <c r="G33" s="50"/>
      <c r="I33" t="str">
        <f>IF((LEN(TRIM(A33)))=0,"Vnos v polje je obvezen.","Ustrezno.")</f>
        <v>Vnos v polje je obvezen.</v>
      </c>
      <c r="J33" t="s">
        <v>13</v>
      </c>
    </row>
    <row r="34" spans="1:16" ht="16.5" thickBot="1" x14ac:dyDescent="0.3">
      <c r="A34" s="29"/>
      <c r="B34" s="29"/>
      <c r="C34" s="29"/>
      <c r="D34" s="29"/>
      <c r="E34" s="29"/>
      <c r="F34" s="29"/>
      <c r="G34" s="29"/>
    </row>
    <row r="35" spans="1:16" x14ac:dyDescent="0.25">
      <c r="A35" s="24" t="s">
        <v>14</v>
      </c>
      <c r="B35" s="24"/>
      <c r="C35" s="24"/>
      <c r="D35" s="24"/>
      <c r="E35" s="24"/>
      <c r="F35" s="24"/>
      <c r="G35" s="24"/>
      <c r="I35" s="4" t="s">
        <v>2</v>
      </c>
    </row>
    <row r="36" spans="1:16" x14ac:dyDescent="0.25">
      <c r="A36" s="33"/>
      <c r="B36" s="34"/>
      <c r="C36" s="34"/>
      <c r="D36" s="34"/>
      <c r="E36" s="34"/>
      <c r="F36" s="34"/>
      <c r="G36" s="34"/>
      <c r="I36" t="str">
        <f>IF((LEN(TRIM(A36)))=0,"Vnos v polje je obvezen.","Ustrezno.")</f>
        <v>Vnos v polje je obvezen.</v>
      </c>
      <c r="K36">
        <f>LEN(A36)-LEN(SUBSTITUTE(A36,CHAR(10),""))+1</f>
        <v>1</v>
      </c>
    </row>
    <row r="37" spans="1:16" x14ac:dyDescent="0.25">
      <c r="A37" s="34"/>
      <c r="B37" s="34"/>
      <c r="C37" s="34"/>
      <c r="D37" s="34"/>
      <c r="E37" s="34"/>
      <c r="F37" s="34"/>
      <c r="G37" s="34"/>
    </row>
    <row r="38" spans="1:16" x14ac:dyDescent="0.25">
      <c r="A38" s="34"/>
      <c r="B38" s="34"/>
      <c r="C38" s="34"/>
      <c r="D38" s="34"/>
      <c r="E38" s="34"/>
      <c r="F38" s="34"/>
      <c r="G38" s="34"/>
    </row>
    <row r="39" spans="1:16" x14ac:dyDescent="0.25">
      <c r="A39" s="34"/>
      <c r="B39" s="34"/>
      <c r="C39" s="34"/>
      <c r="D39" s="34"/>
      <c r="E39" s="34"/>
      <c r="F39" s="34"/>
      <c r="G39" s="34"/>
    </row>
    <row r="40" spans="1:16" x14ac:dyDescent="0.25">
      <c r="A40" s="34"/>
      <c r="B40" s="34"/>
      <c r="C40" s="34"/>
      <c r="D40" s="34"/>
      <c r="E40" s="34"/>
      <c r="F40" s="34"/>
      <c r="G40" s="34"/>
    </row>
    <row r="41" spans="1:16" x14ac:dyDescent="0.25">
      <c r="A41" s="34"/>
      <c r="B41" s="34"/>
      <c r="C41" s="34"/>
      <c r="D41" s="34"/>
      <c r="E41" s="34"/>
      <c r="F41" s="34"/>
      <c r="G41" s="34"/>
    </row>
    <row r="42" spans="1:16" x14ac:dyDescent="0.25">
      <c r="A42" s="34"/>
      <c r="B42" s="34"/>
      <c r="C42" s="34"/>
      <c r="D42" s="34"/>
      <c r="E42" s="34"/>
      <c r="F42" s="34"/>
      <c r="G42" s="34"/>
    </row>
    <row r="43" spans="1:16" x14ac:dyDescent="0.25">
      <c r="A43" s="34"/>
      <c r="B43" s="34"/>
      <c r="C43" s="34"/>
      <c r="D43" s="34"/>
      <c r="E43" s="34"/>
      <c r="F43" s="34"/>
      <c r="G43" s="34"/>
    </row>
    <row r="44" spans="1:16" x14ac:dyDescent="0.25">
      <c r="A44" s="30">
        <f>IF(LEN(TRIM(A36))=0,0,LEN(TRIM(A36))-LEN(SUBSTITUTE(A36," ",""))+K36)</f>
        <v>0</v>
      </c>
      <c r="B44" s="30"/>
      <c r="C44" s="30"/>
      <c r="D44" s="30"/>
      <c r="E44" s="30"/>
      <c r="F44" s="30"/>
      <c r="G44" s="10" t="s">
        <v>20</v>
      </c>
      <c r="J44" s="1"/>
      <c r="K44" s="1"/>
      <c r="L44" s="1"/>
      <c r="M44" s="1"/>
      <c r="N44" s="1"/>
      <c r="O44" s="1"/>
      <c r="P44" s="1"/>
    </row>
    <row r="45" spans="1:16" x14ac:dyDescent="0.25">
      <c r="A45" s="17"/>
      <c r="B45" s="17"/>
      <c r="C45" s="17"/>
      <c r="D45" s="17"/>
      <c r="E45" s="17"/>
      <c r="F45" s="17"/>
      <c r="G45" s="17"/>
    </row>
    <row r="46" spans="1:16" x14ac:dyDescent="0.25">
      <c r="A46" s="24" t="s">
        <v>15</v>
      </c>
      <c r="B46" s="24"/>
      <c r="C46" s="24"/>
      <c r="D46" s="24"/>
      <c r="E46" s="24"/>
      <c r="F46" s="24"/>
      <c r="G46" s="24"/>
      <c r="I46" s="4" t="s">
        <v>2</v>
      </c>
    </row>
    <row r="47" spans="1:16" x14ac:dyDescent="0.25">
      <c r="A47" s="33"/>
      <c r="B47" s="33"/>
      <c r="C47" s="33"/>
      <c r="D47" s="33"/>
      <c r="E47" s="33"/>
      <c r="F47" s="33"/>
      <c r="G47" s="33"/>
      <c r="I47" t="str">
        <f>IF((LEN(TRIM(A47)))=0,"Vnos v polje je obvezen.","Ustrezno.")</f>
        <v>Vnos v polje je obvezen.</v>
      </c>
      <c r="K47">
        <f>LEN(A47)-LEN(SUBSTITUTE(A47,CHAR(10),""))+1</f>
        <v>1</v>
      </c>
    </row>
    <row r="48" spans="1:16" x14ac:dyDescent="0.25">
      <c r="A48" s="33"/>
      <c r="B48" s="33"/>
      <c r="C48" s="33"/>
      <c r="D48" s="33"/>
      <c r="E48" s="33"/>
      <c r="F48" s="33"/>
      <c r="G48" s="33"/>
    </row>
    <row r="49" spans="1:11" x14ac:dyDescent="0.25">
      <c r="A49" s="33"/>
      <c r="B49" s="33"/>
      <c r="C49" s="33"/>
      <c r="D49" s="33"/>
      <c r="E49" s="33"/>
      <c r="F49" s="33"/>
      <c r="G49" s="33"/>
    </row>
    <row r="50" spans="1:11" x14ac:dyDescent="0.25">
      <c r="A50" s="33"/>
      <c r="B50" s="33"/>
      <c r="C50" s="33"/>
      <c r="D50" s="33"/>
      <c r="E50" s="33"/>
      <c r="F50" s="33"/>
      <c r="G50" s="33"/>
    </row>
    <row r="51" spans="1:11" x14ac:dyDescent="0.25">
      <c r="A51" s="33"/>
      <c r="B51" s="33"/>
      <c r="C51" s="33"/>
      <c r="D51" s="33"/>
      <c r="E51" s="33"/>
      <c r="F51" s="33"/>
      <c r="G51" s="33"/>
    </row>
    <row r="52" spans="1:11" x14ac:dyDescent="0.25">
      <c r="A52" s="33"/>
      <c r="B52" s="33"/>
      <c r="C52" s="33"/>
      <c r="D52" s="33"/>
      <c r="E52" s="33"/>
      <c r="F52" s="33"/>
      <c r="G52" s="33"/>
    </row>
    <row r="53" spans="1:11" x14ac:dyDescent="0.25">
      <c r="A53" s="33"/>
      <c r="B53" s="33"/>
      <c r="C53" s="33"/>
      <c r="D53" s="33"/>
      <c r="E53" s="33"/>
      <c r="F53" s="33"/>
      <c r="G53" s="33"/>
    </row>
    <row r="54" spans="1:11" x14ac:dyDescent="0.25">
      <c r="A54" s="33"/>
      <c r="B54" s="33"/>
      <c r="C54" s="33"/>
      <c r="D54" s="33"/>
      <c r="E54" s="33"/>
      <c r="F54" s="33"/>
      <c r="G54" s="33"/>
    </row>
    <row r="55" spans="1:11" x14ac:dyDescent="0.25">
      <c r="A55" s="30">
        <f>IF(LEN(TRIM(A47))=0,0,LEN(TRIM(A47))-LEN(SUBSTITUTE(A47," ",""))+K47)</f>
        <v>0</v>
      </c>
      <c r="B55" s="30"/>
      <c r="C55" s="30"/>
      <c r="D55" s="30"/>
      <c r="E55" s="30"/>
      <c r="F55" s="30"/>
      <c r="G55" s="10" t="s">
        <v>20</v>
      </c>
    </row>
    <row r="56" spans="1:11" x14ac:dyDescent="0.25">
      <c r="A56" s="17"/>
      <c r="B56" s="17"/>
      <c r="C56" s="17"/>
      <c r="D56" s="17"/>
      <c r="E56" s="17"/>
      <c r="F56" s="17"/>
      <c r="G56" s="17"/>
    </row>
    <row r="57" spans="1:11" x14ac:dyDescent="0.25">
      <c r="A57" s="24" t="s">
        <v>16</v>
      </c>
      <c r="B57" s="24"/>
      <c r="C57" s="24"/>
      <c r="D57" s="24"/>
      <c r="E57" s="24"/>
      <c r="F57" s="24"/>
      <c r="G57" s="24"/>
      <c r="I57" s="4" t="s">
        <v>2</v>
      </c>
    </row>
    <row r="58" spans="1:11" x14ac:dyDescent="0.25">
      <c r="A58" s="33"/>
      <c r="B58" s="34"/>
      <c r="C58" s="34"/>
      <c r="D58" s="34"/>
      <c r="E58" s="34"/>
      <c r="F58" s="34"/>
      <c r="G58" s="34"/>
      <c r="I58" t="str">
        <f>IF((LEN(TRIM(A58)))=0,"Vnos v polje je obvezen.","Ustrezno.")</f>
        <v>Vnos v polje je obvezen.</v>
      </c>
      <c r="K58">
        <f>LEN(A58)-LEN(SUBSTITUTE(A58,CHAR(10),""))+1</f>
        <v>1</v>
      </c>
    </row>
    <row r="59" spans="1:11" x14ac:dyDescent="0.25">
      <c r="A59" s="34"/>
      <c r="B59" s="34"/>
      <c r="C59" s="34"/>
      <c r="D59" s="34"/>
      <c r="E59" s="34"/>
      <c r="F59" s="34"/>
      <c r="G59" s="34"/>
    </row>
    <row r="60" spans="1:11" x14ac:dyDescent="0.25">
      <c r="A60" s="34"/>
      <c r="B60" s="34"/>
      <c r="C60" s="34"/>
      <c r="D60" s="34"/>
      <c r="E60" s="34"/>
      <c r="F60" s="34"/>
      <c r="G60" s="34"/>
    </row>
    <row r="61" spans="1:11" x14ac:dyDescent="0.25">
      <c r="A61" s="34"/>
      <c r="B61" s="34"/>
      <c r="C61" s="34"/>
      <c r="D61" s="34"/>
      <c r="E61" s="34"/>
      <c r="F61" s="34"/>
      <c r="G61" s="34"/>
    </row>
    <row r="62" spans="1:11" x14ac:dyDescent="0.25">
      <c r="A62" s="34"/>
      <c r="B62" s="34"/>
      <c r="C62" s="34"/>
      <c r="D62" s="34"/>
      <c r="E62" s="34"/>
      <c r="F62" s="34"/>
      <c r="G62" s="34"/>
    </row>
    <row r="63" spans="1:11" x14ac:dyDescent="0.25">
      <c r="A63" s="34"/>
      <c r="B63" s="34"/>
      <c r="C63" s="34"/>
      <c r="D63" s="34"/>
      <c r="E63" s="34"/>
      <c r="F63" s="34"/>
      <c r="G63" s="34"/>
    </row>
    <row r="64" spans="1:11" x14ac:dyDescent="0.25">
      <c r="A64" s="34"/>
      <c r="B64" s="34"/>
      <c r="C64" s="34"/>
      <c r="D64" s="34"/>
      <c r="E64" s="34"/>
      <c r="F64" s="34"/>
      <c r="G64" s="34"/>
    </row>
    <row r="65" spans="1:11" x14ac:dyDescent="0.25">
      <c r="A65" s="34"/>
      <c r="B65" s="34"/>
      <c r="C65" s="34"/>
      <c r="D65" s="34"/>
      <c r="E65" s="34"/>
      <c r="F65" s="34"/>
      <c r="G65" s="34"/>
    </row>
    <row r="66" spans="1:11" x14ac:dyDescent="0.25">
      <c r="A66" s="34"/>
      <c r="B66" s="34"/>
      <c r="C66" s="34"/>
      <c r="D66" s="34"/>
      <c r="E66" s="34"/>
      <c r="F66" s="34"/>
      <c r="G66" s="34"/>
    </row>
    <row r="67" spans="1:11" x14ac:dyDescent="0.25">
      <c r="A67" s="34"/>
      <c r="B67" s="34"/>
      <c r="C67" s="34"/>
      <c r="D67" s="34"/>
      <c r="E67" s="34"/>
      <c r="F67" s="34"/>
      <c r="G67" s="34"/>
    </row>
    <row r="68" spans="1:11" x14ac:dyDescent="0.25">
      <c r="A68" s="34"/>
      <c r="B68" s="34"/>
      <c r="C68" s="34"/>
      <c r="D68" s="34"/>
      <c r="E68" s="34"/>
      <c r="F68" s="34"/>
      <c r="G68" s="34"/>
    </row>
    <row r="69" spans="1:11" x14ac:dyDescent="0.25">
      <c r="A69" s="30">
        <f>IF(LEN(TRIM(A58))=0,0,LEN(TRIM(A58))-LEN(SUBSTITUTE(A58," ",""))+K58)</f>
        <v>0</v>
      </c>
      <c r="B69" s="30"/>
      <c r="C69" s="30"/>
      <c r="D69" s="30"/>
      <c r="E69" s="30"/>
      <c r="F69" s="30"/>
      <c r="G69" s="10" t="s">
        <v>20</v>
      </c>
    </row>
    <row r="70" spans="1:11" x14ac:dyDescent="0.25">
      <c r="A70" s="17"/>
      <c r="B70" s="17"/>
      <c r="C70" s="17"/>
      <c r="D70" s="17"/>
      <c r="E70" s="17"/>
      <c r="F70" s="17"/>
      <c r="G70" s="17"/>
    </row>
    <row r="71" spans="1:11" x14ac:dyDescent="0.25">
      <c r="A71" s="24" t="s">
        <v>17</v>
      </c>
      <c r="B71" s="24"/>
      <c r="C71" s="24"/>
      <c r="D71" s="24"/>
      <c r="E71" s="24"/>
      <c r="F71" s="24"/>
      <c r="G71" s="24"/>
      <c r="I71" s="4" t="s">
        <v>2</v>
      </c>
    </row>
    <row r="72" spans="1:11" x14ac:dyDescent="0.25">
      <c r="A72" s="33"/>
      <c r="B72" s="33"/>
      <c r="C72" s="33"/>
      <c r="D72" s="33"/>
      <c r="E72" s="33"/>
      <c r="F72" s="33"/>
      <c r="G72" s="33"/>
      <c r="I72" t="str">
        <f>IF((LEN(TRIM(A72)))=0,"Vnos v polje je obvezen.","Ustrezno.")</f>
        <v>Vnos v polje je obvezen.</v>
      </c>
      <c r="K72">
        <f>LEN(A72)-LEN(SUBSTITUTE(A72,CHAR(10),""))+1</f>
        <v>1</v>
      </c>
    </row>
    <row r="73" spans="1:11" x14ac:dyDescent="0.25">
      <c r="A73" s="33"/>
      <c r="B73" s="33"/>
      <c r="C73" s="33"/>
      <c r="D73" s="33"/>
      <c r="E73" s="33"/>
      <c r="F73" s="33"/>
      <c r="G73" s="33"/>
    </row>
    <row r="74" spans="1:11" x14ac:dyDescent="0.25">
      <c r="A74" s="33"/>
      <c r="B74" s="33"/>
      <c r="C74" s="33"/>
      <c r="D74" s="33"/>
      <c r="E74" s="33"/>
      <c r="F74" s="33"/>
      <c r="G74" s="33"/>
    </row>
    <row r="75" spans="1:11" x14ac:dyDescent="0.25">
      <c r="A75" s="33"/>
      <c r="B75" s="33"/>
      <c r="C75" s="33"/>
      <c r="D75" s="33"/>
      <c r="E75" s="33"/>
      <c r="F75" s="33"/>
      <c r="G75" s="33"/>
    </row>
    <row r="76" spans="1:11" x14ac:dyDescent="0.25">
      <c r="A76" s="33"/>
      <c r="B76" s="33"/>
      <c r="C76" s="33"/>
      <c r="D76" s="33"/>
      <c r="E76" s="33"/>
      <c r="F76" s="33"/>
      <c r="G76" s="33"/>
    </row>
    <row r="77" spans="1:11" x14ac:dyDescent="0.25">
      <c r="A77" s="33"/>
      <c r="B77" s="33"/>
      <c r="C77" s="33"/>
      <c r="D77" s="33"/>
      <c r="E77" s="33"/>
      <c r="F77" s="33"/>
      <c r="G77" s="33"/>
    </row>
    <row r="78" spans="1:11" x14ac:dyDescent="0.25">
      <c r="A78" s="33"/>
      <c r="B78" s="33"/>
      <c r="C78" s="33"/>
      <c r="D78" s="33"/>
      <c r="E78" s="33"/>
      <c r="F78" s="33"/>
      <c r="G78" s="33"/>
    </row>
    <row r="79" spans="1:11" x14ac:dyDescent="0.25">
      <c r="A79" s="33"/>
      <c r="B79" s="33"/>
      <c r="C79" s="33"/>
      <c r="D79" s="33"/>
      <c r="E79" s="33"/>
      <c r="F79" s="33"/>
      <c r="G79" s="33"/>
    </row>
    <row r="80" spans="1:11" x14ac:dyDescent="0.25">
      <c r="A80" s="33"/>
      <c r="B80" s="33"/>
      <c r="C80" s="33"/>
      <c r="D80" s="33"/>
      <c r="E80" s="33"/>
      <c r="F80" s="33"/>
      <c r="G80" s="33"/>
    </row>
    <row r="81" spans="1:11" x14ac:dyDescent="0.25">
      <c r="A81" s="33"/>
      <c r="B81" s="33"/>
      <c r="C81" s="33"/>
      <c r="D81" s="33"/>
      <c r="E81" s="33"/>
      <c r="F81" s="33"/>
      <c r="G81" s="33"/>
    </row>
    <row r="82" spans="1:11" x14ac:dyDescent="0.25">
      <c r="A82" s="33"/>
      <c r="B82" s="33"/>
      <c r="C82" s="33"/>
      <c r="D82" s="33"/>
      <c r="E82" s="33"/>
      <c r="F82" s="33"/>
      <c r="G82" s="33"/>
    </row>
    <row r="83" spans="1:11" x14ac:dyDescent="0.25">
      <c r="A83" s="33"/>
      <c r="B83" s="33"/>
      <c r="C83" s="33"/>
      <c r="D83" s="33"/>
      <c r="E83" s="33"/>
      <c r="F83" s="33"/>
      <c r="G83" s="33"/>
    </row>
    <row r="84" spans="1:11" x14ac:dyDescent="0.25">
      <c r="A84" s="33"/>
      <c r="B84" s="33"/>
      <c r="C84" s="33"/>
      <c r="D84" s="33"/>
      <c r="E84" s="33"/>
      <c r="F84" s="33"/>
      <c r="G84" s="33"/>
    </row>
    <row r="85" spans="1:11" x14ac:dyDescent="0.25">
      <c r="A85" s="33"/>
      <c r="B85" s="33"/>
      <c r="C85" s="33"/>
      <c r="D85" s="33"/>
      <c r="E85" s="33"/>
      <c r="F85" s="33"/>
      <c r="G85" s="33"/>
    </row>
    <row r="86" spans="1:11" x14ac:dyDescent="0.25">
      <c r="A86" s="33"/>
      <c r="B86" s="33"/>
      <c r="C86" s="33"/>
      <c r="D86" s="33"/>
      <c r="E86" s="33"/>
      <c r="F86" s="33"/>
      <c r="G86" s="33"/>
    </row>
    <row r="87" spans="1:11" x14ac:dyDescent="0.25">
      <c r="A87" s="33"/>
      <c r="B87" s="33"/>
      <c r="C87" s="33"/>
      <c r="D87" s="33"/>
      <c r="E87" s="33"/>
      <c r="F87" s="33"/>
      <c r="G87" s="33"/>
    </row>
    <row r="88" spans="1:11" x14ac:dyDescent="0.25">
      <c r="A88" s="30">
        <f>IF(LEN(TRIM(A72))=0,0,LEN(TRIM(A72))-LEN(SUBSTITUTE(A72," ",""))+K72)</f>
        <v>0</v>
      </c>
      <c r="B88" s="30"/>
      <c r="C88" s="30"/>
      <c r="D88" s="30"/>
      <c r="E88" s="30"/>
      <c r="F88" s="30"/>
      <c r="G88" s="10" t="s">
        <v>20</v>
      </c>
    </row>
    <row r="89" spans="1:11" x14ac:dyDescent="0.25">
      <c r="A89" s="17"/>
      <c r="B89" s="17"/>
      <c r="C89" s="17"/>
      <c r="D89" s="17"/>
      <c r="E89" s="17"/>
      <c r="F89" s="17"/>
      <c r="G89" s="17"/>
    </row>
    <row r="90" spans="1:11" x14ac:dyDescent="0.25">
      <c r="A90" s="24" t="s">
        <v>18</v>
      </c>
      <c r="B90" s="24"/>
      <c r="C90" s="24"/>
      <c r="D90" s="24"/>
      <c r="E90" s="24"/>
      <c r="F90" s="24"/>
      <c r="G90" s="24"/>
      <c r="I90" s="4" t="s">
        <v>2</v>
      </c>
    </row>
    <row r="91" spans="1:11" x14ac:dyDescent="0.25">
      <c r="A91" s="33"/>
      <c r="B91" s="33"/>
      <c r="C91" s="33"/>
      <c r="D91" s="33"/>
      <c r="E91" s="33"/>
      <c r="F91" s="33"/>
      <c r="G91" s="33"/>
      <c r="I91" t="str">
        <f>IF((LEN(TRIM(A91)))=0,"Vnos v polje je obvezen.","Ustrezno.")</f>
        <v>Vnos v polje je obvezen.</v>
      </c>
      <c r="K91">
        <f>LEN(A91)-LEN(SUBSTITUTE(A91,CHAR(10),""))+1</f>
        <v>1</v>
      </c>
    </row>
    <row r="92" spans="1:11" x14ac:dyDescent="0.25">
      <c r="A92" s="33"/>
      <c r="B92" s="33"/>
      <c r="C92" s="33"/>
      <c r="D92" s="33"/>
      <c r="E92" s="33"/>
      <c r="F92" s="33"/>
      <c r="G92" s="33"/>
    </row>
    <row r="93" spans="1:11" x14ac:dyDescent="0.25">
      <c r="A93" s="33"/>
      <c r="B93" s="33"/>
      <c r="C93" s="33"/>
      <c r="D93" s="33"/>
      <c r="E93" s="33"/>
      <c r="F93" s="33"/>
      <c r="G93" s="33"/>
    </row>
    <row r="94" spans="1:11" x14ac:dyDescent="0.25">
      <c r="A94" s="33"/>
      <c r="B94" s="33"/>
      <c r="C94" s="33"/>
      <c r="D94" s="33"/>
      <c r="E94" s="33"/>
      <c r="F94" s="33"/>
      <c r="G94" s="33"/>
    </row>
    <row r="95" spans="1:11" x14ac:dyDescent="0.25">
      <c r="A95" s="33"/>
      <c r="B95" s="33"/>
      <c r="C95" s="33"/>
      <c r="D95" s="33"/>
      <c r="E95" s="33"/>
      <c r="F95" s="33"/>
      <c r="G95" s="33"/>
    </row>
    <row r="96" spans="1:11" x14ac:dyDescent="0.25">
      <c r="A96" s="33"/>
      <c r="B96" s="33"/>
      <c r="C96" s="33"/>
      <c r="D96" s="33"/>
      <c r="E96" s="33"/>
      <c r="F96" s="33"/>
      <c r="G96" s="33"/>
    </row>
    <row r="97" spans="1:10" x14ac:dyDescent="0.25">
      <c r="A97" s="33"/>
      <c r="B97" s="33"/>
      <c r="C97" s="33"/>
      <c r="D97" s="33"/>
      <c r="E97" s="33"/>
      <c r="F97" s="33"/>
      <c r="G97" s="33"/>
    </row>
    <row r="98" spans="1:10" x14ac:dyDescent="0.25">
      <c r="A98" s="33"/>
      <c r="B98" s="33"/>
      <c r="C98" s="33"/>
      <c r="D98" s="33"/>
      <c r="E98" s="33"/>
      <c r="F98" s="33"/>
      <c r="G98" s="33"/>
    </row>
    <row r="99" spans="1:10" x14ac:dyDescent="0.25">
      <c r="A99" s="33"/>
      <c r="B99" s="33"/>
      <c r="C99" s="33"/>
      <c r="D99" s="33"/>
      <c r="E99" s="33"/>
      <c r="F99" s="33"/>
      <c r="G99" s="33"/>
    </row>
    <row r="100" spans="1:10" x14ac:dyDescent="0.25">
      <c r="A100" s="33"/>
      <c r="B100" s="33"/>
      <c r="C100" s="33"/>
      <c r="D100" s="33"/>
      <c r="E100" s="33"/>
      <c r="F100" s="33"/>
      <c r="G100" s="33"/>
    </row>
    <row r="101" spans="1:10" x14ac:dyDescent="0.25">
      <c r="A101" s="33"/>
      <c r="B101" s="33"/>
      <c r="C101" s="33"/>
      <c r="D101" s="33"/>
      <c r="E101" s="33"/>
      <c r="F101" s="33"/>
      <c r="G101" s="33"/>
    </row>
    <row r="102" spans="1:10" x14ac:dyDescent="0.25">
      <c r="A102" s="30">
        <f>IF(LEN(TRIM(A91))=0,0,LEN(TRIM(A91))-LEN(SUBSTITUTE(A91," ",""))+K91)</f>
        <v>0</v>
      </c>
      <c r="B102" s="30"/>
      <c r="C102" s="30"/>
      <c r="D102" s="30"/>
      <c r="E102" s="30"/>
      <c r="F102" s="30"/>
      <c r="G102" s="10" t="s">
        <v>20</v>
      </c>
    </row>
    <row r="103" spans="1:10" x14ac:dyDescent="0.25">
      <c r="A103" s="17"/>
      <c r="B103" s="17"/>
      <c r="C103" s="17"/>
      <c r="D103" s="17"/>
      <c r="E103" s="17"/>
      <c r="F103" s="17"/>
      <c r="G103" s="17"/>
    </row>
    <row r="104" spans="1:10" x14ac:dyDescent="0.25">
      <c r="A104" s="24" t="s">
        <v>19</v>
      </c>
      <c r="B104" s="24"/>
      <c r="C104" s="24"/>
      <c r="D104" s="24"/>
      <c r="E104" s="24"/>
      <c r="F104" s="24"/>
      <c r="G104" s="24"/>
      <c r="J104" s="4" t="s">
        <v>3</v>
      </c>
    </row>
    <row r="105" spans="1:10" x14ac:dyDescent="0.25">
      <c r="A105" s="46"/>
      <c r="B105" s="46"/>
      <c r="C105" s="46"/>
      <c r="D105" s="46"/>
      <c r="E105" s="46"/>
      <c r="F105" s="46"/>
      <c r="G105" s="46"/>
      <c r="J105" s="8" t="s">
        <v>52</v>
      </c>
    </row>
    <row r="106" spans="1:10" x14ac:dyDescent="0.25">
      <c r="A106" s="46"/>
      <c r="B106" s="46"/>
      <c r="C106" s="46"/>
      <c r="D106" s="46"/>
      <c r="E106" s="46"/>
      <c r="F106" s="46"/>
      <c r="G106" s="46"/>
      <c r="J106" s="4" t="s">
        <v>47</v>
      </c>
    </row>
    <row r="107" spans="1:10" x14ac:dyDescent="0.25">
      <c r="A107" s="46"/>
      <c r="B107" s="46"/>
      <c r="C107" s="46"/>
      <c r="D107" s="46"/>
      <c r="E107" s="46"/>
      <c r="F107" s="46"/>
      <c r="G107" s="46"/>
      <c r="J107" s="14" t="s">
        <v>49</v>
      </c>
    </row>
    <row r="108" spans="1:10" x14ac:dyDescent="0.25">
      <c r="A108" s="46"/>
      <c r="B108" s="46"/>
      <c r="C108" s="46"/>
      <c r="D108" s="46"/>
      <c r="E108" s="46"/>
      <c r="F108" s="46"/>
      <c r="G108" s="46"/>
    </row>
    <row r="109" spans="1:10" x14ac:dyDescent="0.25">
      <c r="A109" s="46"/>
      <c r="B109" s="46"/>
      <c r="C109" s="46"/>
      <c r="D109" s="46"/>
      <c r="E109" s="46"/>
      <c r="F109" s="46"/>
      <c r="G109" s="46"/>
    </row>
    <row r="110" spans="1:10" x14ac:dyDescent="0.25">
      <c r="A110" s="46"/>
      <c r="B110" s="46"/>
      <c r="C110" s="46"/>
      <c r="D110" s="46"/>
      <c r="E110" s="46"/>
      <c r="F110" s="46"/>
      <c r="G110" s="46"/>
    </row>
    <row r="111" spans="1:10" x14ac:dyDescent="0.25">
      <c r="A111" s="46"/>
      <c r="B111" s="46"/>
      <c r="C111" s="46"/>
      <c r="D111" s="46"/>
      <c r="E111" s="46"/>
      <c r="F111" s="46"/>
      <c r="G111" s="46"/>
    </row>
    <row r="112" spans="1:10" x14ac:dyDescent="0.25">
      <c r="A112" s="46"/>
      <c r="B112" s="46"/>
      <c r="C112" s="46"/>
      <c r="D112" s="46"/>
      <c r="E112" s="46"/>
      <c r="F112" s="46"/>
      <c r="G112" s="46"/>
    </row>
  </sheetData>
  <sheetProtection sheet="1" selectLockedCells="1"/>
  <mergeCells count="57">
    <mergeCell ref="A6:G6"/>
    <mergeCell ref="A1:E2"/>
    <mergeCell ref="F1:G4"/>
    <mergeCell ref="I2:I3"/>
    <mergeCell ref="A3:E4"/>
    <mergeCell ref="A5:G5"/>
    <mergeCell ref="A7:G7"/>
    <mergeCell ref="A8:G8"/>
    <mergeCell ref="A9:G10"/>
    <mergeCell ref="I9:I10"/>
    <mergeCell ref="A11:G11"/>
    <mergeCell ref="I11:I12"/>
    <mergeCell ref="A12:G12"/>
    <mergeCell ref="J15:J16"/>
    <mergeCell ref="A17:G17"/>
    <mergeCell ref="A18:G18"/>
    <mergeCell ref="B19:G19"/>
    <mergeCell ref="B20:G20"/>
    <mergeCell ref="A36:G43"/>
    <mergeCell ref="A26:G26"/>
    <mergeCell ref="A27:G27"/>
    <mergeCell ref="A13:G13"/>
    <mergeCell ref="A14:G16"/>
    <mergeCell ref="B22:G22"/>
    <mergeCell ref="B23:G23"/>
    <mergeCell ref="B24:G24"/>
    <mergeCell ref="B21:G21"/>
    <mergeCell ref="A32:G32"/>
    <mergeCell ref="A33:G33"/>
    <mergeCell ref="A34:G34"/>
    <mergeCell ref="A35:G35"/>
    <mergeCell ref="A25:G25"/>
    <mergeCell ref="J27:J28"/>
    <mergeCell ref="A28:G28"/>
    <mergeCell ref="A29:G29"/>
    <mergeCell ref="A30:G30"/>
    <mergeCell ref="A31:G31"/>
    <mergeCell ref="A72:G87"/>
    <mergeCell ref="A44:F44"/>
    <mergeCell ref="A45:G45"/>
    <mergeCell ref="A46:G46"/>
    <mergeCell ref="A47:G54"/>
    <mergeCell ref="A55:F55"/>
    <mergeCell ref="A56:G56"/>
    <mergeCell ref="A57:G57"/>
    <mergeCell ref="A58:G68"/>
    <mergeCell ref="A69:F69"/>
    <mergeCell ref="A70:G70"/>
    <mergeCell ref="A71:G71"/>
    <mergeCell ref="A104:G104"/>
    <mergeCell ref="A105:G112"/>
    <mergeCell ref="A88:F88"/>
    <mergeCell ref="A89:G89"/>
    <mergeCell ref="A90:G90"/>
    <mergeCell ref="A91:G101"/>
    <mergeCell ref="A102:F102"/>
    <mergeCell ref="A103:G103"/>
  </mergeCells>
  <conditionalFormatting sqref="A6:G6">
    <cfRule type="containsText" dxfId="44" priority="1" operator="containsText" text="Zamudili ste rok za oddajo prispevka.">
      <formula>NOT(ISERROR(SEARCH("Zamudili ste rok za oddajo prispevka.",A6)))</formula>
    </cfRule>
  </conditionalFormatting>
  <conditionalFormatting sqref="I2:I3">
    <cfRule type="cellIs" dxfId="43" priority="2" operator="notEqual">
      <formula>"Prispevek je ustrezen za oddajo."</formula>
    </cfRule>
    <cfRule type="containsText" dxfId="42" priority="3" operator="containsText" text="Prispevek je ustrezen za oddajo.">
      <formula>NOT(ISERROR(SEARCH("Prispevek je ustrezen za oddajo.",I2)))</formula>
    </cfRule>
  </conditionalFormatting>
  <conditionalFormatting sqref="I6 I9:I10 I14 I19 I27 I30 I33 I36 I47 I58 I72 I91">
    <cfRule type="cellIs" dxfId="41" priority="4" operator="notEqual">
      <formula>"Ustrezno."</formula>
    </cfRule>
    <cfRule type="containsText" dxfId="40" priority="5" operator="containsText" text="Ustrezno">
      <formula>NOT(ISERROR(SEARCH("Ustrezno",I6)))</formula>
    </cfRule>
  </conditionalFormatting>
  <dataValidations count="5">
    <dataValidation type="textLength" operator="lessThanOrEqual" allowBlank="1" showInputMessage="1" showErrorMessage="1" sqref="A9:G10" xr:uid="{00000000-0002-0000-0100-000000000000}">
      <formula1>120</formula1>
    </dataValidation>
    <dataValidation type="custom" allowBlank="1" showInputMessage="1" showErrorMessage="1" sqref="B19:G24" xr:uid="{00000000-0002-0000-0100-000001000000}">
      <formula1>ISNUMBER(MATCH("*, *",B19,0))</formula1>
    </dataValidation>
    <dataValidation type="textLength" operator="lessThanOrEqual" allowBlank="1" showInputMessage="1" showErrorMessage="1" sqref="I9:I10" xr:uid="{00000000-0002-0000-0100-000002000000}">
      <formula1>140</formula1>
    </dataValidation>
    <dataValidation type="custom" allowBlank="1" showInputMessage="1" showErrorMessage="1" sqref="A27:G27 A14:G16" xr:uid="{00000000-0002-0000-0100-000003000000}">
      <formula1>ISNUMBER(MATCH("* *, *. *",A14,0))</formula1>
    </dataValidation>
    <dataValidation type="custom" allowBlank="1" showInputMessage="1" showErrorMessage="1" sqref="A30:G30" xr:uid="{00000000-0002-0000-0100-000004000000}">
      <formula1>ISNUMBER(MATCH("*@*.*",A30,0))</formula1>
    </dataValidation>
  </dataValidations>
  <hyperlinks>
    <hyperlink ref="J30" r:id="rId1" xr:uid="{00000000-0004-0000-0100-000000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P91"/>
  <sheetViews>
    <sheetView tabSelected="1" zoomScaleNormal="100" workbookViewId="0">
      <selection activeCell="A14" sqref="A14:G16"/>
    </sheetView>
  </sheetViews>
  <sheetFormatPr defaultColWidth="11" defaultRowHeight="15.75" x14ac:dyDescent="0.25"/>
  <cols>
    <col min="8" max="8" width="3" style="2" customWidth="1"/>
    <col min="9" max="9" width="45.5" bestFit="1" customWidth="1"/>
    <col min="10" max="10" width="90.375" customWidth="1"/>
    <col min="11" max="11" width="0.25" customWidth="1"/>
    <col min="12" max="12" width="14.5" customWidth="1"/>
    <col min="13" max="17" width="11" customWidth="1"/>
  </cols>
  <sheetData>
    <row r="1" spans="1:12" ht="21" customHeight="1" x14ac:dyDescent="0.25">
      <c r="A1" s="25" t="s">
        <v>58</v>
      </c>
      <c r="B1" s="25"/>
      <c r="C1" s="25"/>
      <c r="D1" s="25"/>
      <c r="E1" s="25"/>
      <c r="F1" s="26"/>
      <c r="G1" s="26"/>
      <c r="I1" s="4" t="s">
        <v>5</v>
      </c>
      <c r="K1" s="10" t="s">
        <v>24</v>
      </c>
    </row>
    <row r="2" spans="1:12" x14ac:dyDescent="0.25">
      <c r="A2" s="25"/>
      <c r="B2" s="25"/>
      <c r="C2" s="25"/>
      <c r="D2" s="25"/>
      <c r="E2" s="25"/>
      <c r="F2" s="26"/>
      <c r="G2" s="26"/>
      <c r="I2" s="38" t="str">
        <f>IF((K6=12), "Prispevek je ustrezen za oddajo.", "Preverite ustreznosti vnosnih polj.")</f>
        <v>Preverite ustreznosti vnosnih polj.</v>
      </c>
      <c r="K2" s="12">
        <v>46069</v>
      </c>
    </row>
    <row r="3" spans="1:12" ht="21" customHeight="1" x14ac:dyDescent="0.25">
      <c r="A3" s="53" t="s">
        <v>56</v>
      </c>
      <c r="B3" s="53"/>
      <c r="C3" s="53"/>
      <c r="D3" s="53"/>
      <c r="E3" s="53"/>
      <c r="F3" s="26"/>
      <c r="G3" s="26"/>
      <c r="I3" s="38"/>
      <c r="K3" s="11">
        <f ca="1">TODAY()</f>
        <v>46001</v>
      </c>
    </row>
    <row r="4" spans="1:12" ht="21" customHeight="1" x14ac:dyDescent="0.25">
      <c r="A4" s="53"/>
      <c r="B4" s="53"/>
      <c r="C4" s="53"/>
      <c r="D4" s="53"/>
      <c r="E4" s="53"/>
      <c r="F4" s="26"/>
      <c r="G4" s="26"/>
      <c r="I4" s="4" t="s">
        <v>6</v>
      </c>
      <c r="K4" s="3">
        <f ca="1">K2-K3</f>
        <v>68</v>
      </c>
      <c r="L4" t="str">
        <f ca="1">"Za oddajo prispevka imate na voljo še "&amp;K4&amp;" dni."</f>
        <v>Za oddajo prispevka imate na voljo še 68 dni.</v>
      </c>
    </row>
    <row r="5" spans="1:12" ht="15.75" customHeight="1" x14ac:dyDescent="0.25">
      <c r="A5" s="17"/>
      <c r="B5" s="17"/>
      <c r="C5" s="17"/>
      <c r="D5" s="17"/>
      <c r="E5" s="17"/>
      <c r="F5" s="17"/>
      <c r="G5" s="17"/>
      <c r="I5" t="str">
        <f>SUM(A44,A55)&amp;" od 350"</f>
        <v>0 od 350</v>
      </c>
    </row>
    <row r="6" spans="1:12" ht="15.75" customHeight="1" x14ac:dyDescent="0.25">
      <c r="A6" s="28" t="str">
        <f ca="1">IF((K2-K3)&lt;0, "Zamudili ste rok za oddajo prispevka.", L4)</f>
        <v>Za oddajo prispevka imate na voljo še 68 dni.</v>
      </c>
      <c r="B6" s="28"/>
      <c r="C6" s="28"/>
      <c r="D6" s="28"/>
      <c r="E6" s="28"/>
      <c r="F6" s="28"/>
      <c r="G6" s="28"/>
      <c r="I6" t="str">
        <f>IF(K7&lt;5,"Potrebno je izpolniti vsa poglavja prispevka.",IF(SUM(A44,A55,#REF!,#REF!,#REF!)&gt;350,"Dolžina prispevka je omejena na 350 besed.","Ustrezno."))</f>
        <v>Potrebno je izpolniti vsa poglavja prispevka.</v>
      </c>
      <c r="K6">
        <f>COUNTIF(I$6:I$68, "Ustrezno.")</f>
        <v>0</v>
      </c>
    </row>
    <row r="7" spans="1:12" ht="15.75" customHeight="1" thickBot="1" x14ac:dyDescent="0.3">
      <c r="A7" s="29"/>
      <c r="B7" s="29"/>
      <c r="C7" s="29"/>
      <c r="D7" s="29"/>
      <c r="E7" s="29"/>
      <c r="F7" s="29"/>
      <c r="G7" s="29"/>
      <c r="I7" s="5"/>
      <c r="K7">
        <f>COUNTIF(I$35:I$56, "Ustrezno.")</f>
        <v>0</v>
      </c>
    </row>
    <row r="8" spans="1:12" x14ac:dyDescent="0.25">
      <c r="A8" s="22" t="s">
        <v>1</v>
      </c>
      <c r="B8" s="22"/>
      <c r="C8" s="22"/>
      <c r="D8" s="22"/>
      <c r="E8" s="22"/>
      <c r="F8" s="22"/>
      <c r="G8" s="22"/>
      <c r="I8" s="4" t="s">
        <v>0</v>
      </c>
      <c r="J8" s="4" t="s">
        <v>47</v>
      </c>
    </row>
    <row r="9" spans="1:12" x14ac:dyDescent="0.25">
      <c r="A9" s="33"/>
      <c r="B9" s="33"/>
      <c r="C9" s="33"/>
      <c r="D9" s="33"/>
      <c r="E9" s="33"/>
      <c r="F9" s="33"/>
      <c r="G9" s="33"/>
      <c r="I9" s="20" t="str">
        <f>IF((LEN(TRIM(A9)))=0, "Vnos v polje je obvezen.", (IF(LEN(TRIM(A9))&gt;120, "Dolžina naslova je omejena na 120 znakov s presledki.", "Ustrezno.")))</f>
        <v>Vnos v polje je obvezen.</v>
      </c>
      <c r="J9" t="s">
        <v>48</v>
      </c>
    </row>
    <row r="10" spans="1:12" x14ac:dyDescent="0.25">
      <c r="A10" s="33"/>
      <c r="B10" s="33"/>
      <c r="C10" s="33"/>
      <c r="D10" s="33"/>
      <c r="E10" s="33"/>
      <c r="F10" s="33"/>
      <c r="G10" s="33"/>
      <c r="I10" s="20"/>
      <c r="J10" s="6"/>
    </row>
    <row r="11" spans="1:12" x14ac:dyDescent="0.25">
      <c r="A11" s="30" t="str">
        <f>LEN(TRIM(A9))&amp;"/120 znakov"</f>
        <v>0/120 znakov</v>
      </c>
      <c r="B11" s="30"/>
      <c r="C11" s="30"/>
      <c r="D11" s="30"/>
      <c r="E11" s="30"/>
      <c r="F11" s="30"/>
      <c r="G11" s="30"/>
      <c r="I11" s="20"/>
      <c r="J11" s="6"/>
    </row>
    <row r="12" spans="1:12" x14ac:dyDescent="0.25">
      <c r="A12" s="17"/>
      <c r="B12" s="17"/>
      <c r="C12" s="17"/>
      <c r="D12" s="17"/>
      <c r="E12" s="17"/>
      <c r="F12" s="17"/>
      <c r="G12" s="17"/>
      <c r="I12" s="20"/>
      <c r="J12" s="6"/>
    </row>
    <row r="13" spans="1:12" x14ac:dyDescent="0.25">
      <c r="A13" s="22" t="s">
        <v>37</v>
      </c>
      <c r="B13" s="22"/>
      <c r="C13" s="22"/>
      <c r="D13" s="22"/>
      <c r="E13" s="22"/>
      <c r="F13" s="22"/>
      <c r="G13" s="22"/>
      <c r="I13" s="4" t="s">
        <v>2</v>
      </c>
      <c r="J13" s="4" t="s">
        <v>3</v>
      </c>
    </row>
    <row r="14" spans="1:12" x14ac:dyDescent="0.25">
      <c r="A14" s="33"/>
      <c r="B14" s="33"/>
      <c r="C14" s="33"/>
      <c r="D14" s="33"/>
      <c r="E14" s="33"/>
      <c r="F14" s="33"/>
      <c r="G14" s="33"/>
      <c r="I14" t="str">
        <f>IF((LEN(TRIM(A14)))=0,"Vnos v polje je obvezen.","Ustrezno.")</f>
        <v>Vnos v polje je obvezen.</v>
      </c>
      <c r="J14" t="s">
        <v>46</v>
      </c>
    </row>
    <row r="15" spans="1:12" x14ac:dyDescent="0.25">
      <c r="A15" s="33"/>
      <c r="B15" s="33"/>
      <c r="C15" s="33"/>
      <c r="D15" s="33"/>
      <c r="E15" s="33"/>
      <c r="F15" s="33"/>
      <c r="G15" s="33"/>
      <c r="J15" s="43" t="s">
        <v>23</v>
      </c>
    </row>
    <row r="16" spans="1:12" x14ac:dyDescent="0.25">
      <c r="A16" s="33"/>
      <c r="B16" s="33"/>
      <c r="C16" s="33"/>
      <c r="D16" s="33"/>
      <c r="E16" s="33"/>
      <c r="F16" s="33"/>
      <c r="G16" s="33"/>
      <c r="J16" s="43"/>
    </row>
    <row r="17" spans="1:10" x14ac:dyDescent="0.25">
      <c r="A17" s="17"/>
      <c r="B17" s="17"/>
      <c r="C17" s="17"/>
      <c r="D17" s="17"/>
      <c r="E17" s="17"/>
      <c r="F17" s="17"/>
      <c r="G17" s="17"/>
    </row>
    <row r="18" spans="1:10" x14ac:dyDescent="0.25">
      <c r="A18" s="22" t="s">
        <v>4</v>
      </c>
      <c r="B18" s="22"/>
      <c r="C18" s="22"/>
      <c r="D18" s="22"/>
      <c r="E18" s="22"/>
      <c r="F18" s="22"/>
      <c r="G18" s="22"/>
      <c r="I18" s="4" t="s">
        <v>2</v>
      </c>
      <c r="J18" s="4" t="s">
        <v>3</v>
      </c>
    </row>
    <row r="19" spans="1:10" ht="18" x14ac:dyDescent="0.25">
      <c r="A19" s="7">
        <v>1</v>
      </c>
      <c r="B19" s="52"/>
      <c r="C19" s="52"/>
      <c r="D19" s="52"/>
      <c r="E19" s="52"/>
      <c r="F19" s="52"/>
      <c r="G19" s="52"/>
      <c r="I19" t="str">
        <f>IF((LEN(TRIM(B19)))=0,"Vnos v polje je obvezen.","Ustrezno.")</f>
        <v>Vnos v polje je obvezen.</v>
      </c>
      <c r="J19" s="8" t="s">
        <v>7</v>
      </c>
    </row>
    <row r="20" spans="1:10" ht="18" x14ac:dyDescent="0.25">
      <c r="A20" s="7">
        <v>2</v>
      </c>
      <c r="B20" s="51"/>
      <c r="C20" s="51"/>
      <c r="D20" s="51"/>
      <c r="E20" s="51"/>
      <c r="F20" s="51"/>
      <c r="G20" s="51"/>
      <c r="J20" s="8" t="s">
        <v>8</v>
      </c>
    </row>
    <row r="21" spans="1:10" ht="18" x14ac:dyDescent="0.25">
      <c r="A21" s="7">
        <v>3</v>
      </c>
      <c r="B21" s="52"/>
      <c r="C21" s="52"/>
      <c r="D21" s="52"/>
      <c r="E21" s="52"/>
      <c r="F21" s="52"/>
      <c r="G21" s="52"/>
      <c r="J21" s="8" t="s">
        <v>9</v>
      </c>
    </row>
    <row r="22" spans="1:10" ht="18" x14ac:dyDescent="0.25">
      <c r="A22" s="7">
        <v>4</v>
      </c>
      <c r="B22" s="51"/>
      <c r="C22" s="51"/>
      <c r="D22" s="51"/>
      <c r="E22" s="51"/>
      <c r="F22" s="51"/>
      <c r="G22" s="51"/>
    </row>
    <row r="23" spans="1:10" ht="18" x14ac:dyDescent="0.25">
      <c r="A23" s="7">
        <v>5</v>
      </c>
      <c r="B23" s="52"/>
      <c r="C23" s="52"/>
      <c r="D23" s="52"/>
      <c r="E23" s="52"/>
      <c r="F23" s="52"/>
      <c r="G23" s="52"/>
    </row>
    <row r="24" spans="1:10" ht="18" x14ac:dyDescent="0.25">
      <c r="A24" s="7">
        <v>6</v>
      </c>
      <c r="B24" s="51"/>
      <c r="C24" s="51"/>
      <c r="D24" s="51"/>
      <c r="E24" s="51"/>
      <c r="F24" s="51"/>
      <c r="G24" s="51"/>
    </row>
    <row r="25" spans="1:10" x14ac:dyDescent="0.25">
      <c r="A25" s="17"/>
      <c r="B25" s="17"/>
      <c r="C25" s="17"/>
      <c r="D25" s="17"/>
      <c r="E25" s="17"/>
      <c r="F25" s="17"/>
      <c r="G25" s="17"/>
    </row>
    <row r="26" spans="1:10" x14ac:dyDescent="0.25">
      <c r="A26" s="24" t="s">
        <v>21</v>
      </c>
      <c r="B26" s="24"/>
      <c r="C26" s="24"/>
      <c r="D26" s="24"/>
      <c r="E26" s="24"/>
      <c r="F26" s="24"/>
      <c r="G26" s="24"/>
      <c r="I26" s="4" t="s">
        <v>2</v>
      </c>
      <c r="J26" s="4" t="s">
        <v>3</v>
      </c>
    </row>
    <row r="27" spans="1:10" x14ac:dyDescent="0.25">
      <c r="A27" s="50"/>
      <c r="B27" s="50"/>
      <c r="C27" s="50"/>
      <c r="D27" s="50"/>
      <c r="E27" s="50"/>
      <c r="F27" s="50"/>
      <c r="G27" s="50"/>
      <c r="I27" t="str">
        <f>IF((LEN(TRIM(A27)))=0,"Vnos v polje je obvezen.","Ustrezno.")</f>
        <v>Vnos v polje je obvezen.</v>
      </c>
      <c r="J27" s="42" t="s">
        <v>36</v>
      </c>
    </row>
    <row r="28" spans="1:10" x14ac:dyDescent="0.25">
      <c r="A28" s="17"/>
      <c r="B28" s="17"/>
      <c r="C28" s="17"/>
      <c r="D28" s="17"/>
      <c r="E28" s="17"/>
      <c r="F28" s="17"/>
      <c r="G28" s="17"/>
      <c r="J28" s="47"/>
    </row>
    <row r="29" spans="1:10" x14ac:dyDescent="0.25">
      <c r="A29" s="24" t="s">
        <v>10</v>
      </c>
      <c r="B29" s="24"/>
      <c r="C29" s="24"/>
      <c r="D29" s="24"/>
      <c r="E29" s="24"/>
      <c r="F29" s="24"/>
      <c r="G29" s="24"/>
      <c r="I29" s="4" t="s">
        <v>2</v>
      </c>
      <c r="J29" s="4" t="s">
        <v>3</v>
      </c>
    </row>
    <row r="30" spans="1:10" x14ac:dyDescent="0.25">
      <c r="A30" s="48"/>
      <c r="B30" s="49"/>
      <c r="C30" s="49"/>
      <c r="D30" s="49"/>
      <c r="E30" s="49"/>
      <c r="F30" s="49"/>
      <c r="G30" s="49"/>
      <c r="I30" t="str">
        <f>IF((LEN(TRIM(A30)))=0,"Vnos v polje je obvezen.","Ustrezno.")</f>
        <v>Vnos v polje je obvezen.</v>
      </c>
      <c r="J30" s="9" t="s">
        <v>11</v>
      </c>
    </row>
    <row r="31" spans="1:10" x14ac:dyDescent="0.25">
      <c r="A31" s="17"/>
      <c r="B31" s="17"/>
      <c r="C31" s="17"/>
      <c r="D31" s="17"/>
      <c r="E31" s="17"/>
      <c r="F31" s="17"/>
      <c r="G31" s="17"/>
    </row>
    <row r="32" spans="1:10" x14ac:dyDescent="0.25">
      <c r="A32" s="24" t="s">
        <v>12</v>
      </c>
      <c r="B32" s="24"/>
      <c r="C32" s="24"/>
      <c r="D32" s="24"/>
      <c r="E32" s="24"/>
      <c r="F32" s="24"/>
      <c r="G32" s="24"/>
      <c r="I32" s="4" t="s">
        <v>2</v>
      </c>
      <c r="J32" s="4" t="s">
        <v>3</v>
      </c>
    </row>
    <row r="33" spans="1:16" x14ac:dyDescent="0.25">
      <c r="A33" s="50"/>
      <c r="B33" s="50"/>
      <c r="C33" s="50"/>
      <c r="D33" s="50"/>
      <c r="E33" s="50"/>
      <c r="F33" s="50"/>
      <c r="G33" s="50"/>
      <c r="I33" t="str">
        <f>IF((LEN(TRIM(A33)))=0,"Vnos v polje je obvezen.","Ustrezno.")</f>
        <v>Vnos v polje je obvezen.</v>
      </c>
      <c r="J33" t="s">
        <v>13</v>
      </c>
    </row>
    <row r="34" spans="1:16" ht="16.5" thickBot="1" x14ac:dyDescent="0.3">
      <c r="A34" s="29"/>
      <c r="B34" s="29"/>
      <c r="C34" s="29"/>
      <c r="D34" s="29"/>
      <c r="E34" s="29"/>
      <c r="F34" s="29"/>
      <c r="G34" s="29"/>
    </row>
    <row r="35" spans="1:16" x14ac:dyDescent="0.25">
      <c r="A35" s="24" t="s">
        <v>53</v>
      </c>
      <c r="B35" s="24"/>
      <c r="C35" s="24"/>
      <c r="D35" s="24"/>
      <c r="E35" s="24"/>
      <c r="F35" s="24"/>
      <c r="G35" s="24"/>
      <c r="I35" s="4" t="s">
        <v>2</v>
      </c>
    </row>
    <row r="36" spans="1:16" x14ac:dyDescent="0.25">
      <c r="A36" s="33"/>
      <c r="B36" s="34"/>
      <c r="C36" s="34"/>
      <c r="D36" s="34"/>
      <c r="E36" s="34"/>
      <c r="F36" s="34"/>
      <c r="G36" s="34"/>
      <c r="I36" t="str">
        <f>IF((LEN(TRIM(A36)))=0,"Vnos v polje je obvezen.","Ustrezno.")</f>
        <v>Vnos v polje je obvezen.</v>
      </c>
      <c r="K36">
        <f>LEN(A36)-LEN(SUBSTITUTE(A36,CHAR(10),""))+1</f>
        <v>1</v>
      </c>
    </row>
    <row r="37" spans="1:16" x14ac:dyDescent="0.25">
      <c r="A37" s="34"/>
      <c r="B37" s="34"/>
      <c r="C37" s="34"/>
      <c r="D37" s="34"/>
      <c r="E37" s="34"/>
      <c r="F37" s="34"/>
      <c r="G37" s="34"/>
    </row>
    <row r="38" spans="1:16" x14ac:dyDescent="0.25">
      <c r="A38" s="34"/>
      <c r="B38" s="34"/>
      <c r="C38" s="34"/>
      <c r="D38" s="34"/>
      <c r="E38" s="34"/>
      <c r="F38" s="34"/>
      <c r="G38" s="34"/>
    </row>
    <row r="39" spans="1:16" x14ac:dyDescent="0.25">
      <c r="A39" s="34"/>
      <c r="B39" s="34"/>
      <c r="C39" s="34"/>
      <c r="D39" s="34"/>
      <c r="E39" s="34"/>
      <c r="F39" s="34"/>
      <c r="G39" s="34"/>
    </row>
    <row r="40" spans="1:16" x14ac:dyDescent="0.25">
      <c r="A40" s="34"/>
      <c r="B40" s="34"/>
      <c r="C40" s="34"/>
      <c r="D40" s="34"/>
      <c r="E40" s="34"/>
      <c r="F40" s="34"/>
      <c r="G40" s="34"/>
    </row>
    <row r="41" spans="1:16" x14ac:dyDescent="0.25">
      <c r="A41" s="34"/>
      <c r="B41" s="34"/>
      <c r="C41" s="34"/>
      <c r="D41" s="34"/>
      <c r="E41" s="34"/>
      <c r="F41" s="34"/>
      <c r="G41" s="34"/>
    </row>
    <row r="42" spans="1:16" x14ac:dyDescent="0.25">
      <c r="A42" s="34"/>
      <c r="B42" s="34"/>
      <c r="C42" s="34"/>
      <c r="D42" s="34"/>
      <c r="E42" s="34"/>
      <c r="F42" s="34"/>
      <c r="G42" s="34"/>
    </row>
    <row r="43" spans="1:16" x14ac:dyDescent="0.25">
      <c r="A43" s="34"/>
      <c r="B43" s="34"/>
      <c r="C43" s="34"/>
      <c r="D43" s="34"/>
      <c r="E43" s="34"/>
      <c r="F43" s="34"/>
      <c r="G43" s="34"/>
    </row>
    <row r="44" spans="1:16" x14ac:dyDescent="0.25">
      <c r="A44" s="30">
        <f>IF(LEN(TRIM(A36))=0,0,LEN(TRIM(A36))-LEN(SUBSTITUTE(A36," ",""))+K36)</f>
        <v>0</v>
      </c>
      <c r="B44" s="30"/>
      <c r="C44" s="30"/>
      <c r="D44" s="30"/>
      <c r="E44" s="30"/>
      <c r="F44" s="30"/>
      <c r="G44" s="10" t="s">
        <v>20</v>
      </c>
      <c r="J44" s="1"/>
      <c r="K44" s="1"/>
      <c r="L44" s="1"/>
      <c r="M44" s="1"/>
      <c r="N44" s="1"/>
      <c r="O44" s="1"/>
      <c r="P44" s="1"/>
    </row>
    <row r="45" spans="1:16" x14ac:dyDescent="0.25">
      <c r="A45" s="17"/>
      <c r="B45" s="17"/>
      <c r="C45" s="17"/>
      <c r="D45" s="17"/>
      <c r="E45" s="17"/>
      <c r="F45" s="17"/>
      <c r="G45" s="17"/>
    </row>
    <row r="46" spans="1:16" x14ac:dyDescent="0.25">
      <c r="A46" s="24" t="s">
        <v>54</v>
      </c>
      <c r="B46" s="24"/>
      <c r="C46" s="24"/>
      <c r="D46" s="24"/>
      <c r="E46" s="24"/>
      <c r="F46" s="24"/>
      <c r="G46" s="24"/>
      <c r="I46" s="4" t="s">
        <v>2</v>
      </c>
    </row>
    <row r="47" spans="1:16" x14ac:dyDescent="0.25">
      <c r="A47" s="33"/>
      <c r="B47" s="33"/>
      <c r="C47" s="33"/>
      <c r="D47" s="33"/>
      <c r="E47" s="33"/>
      <c r="F47" s="33"/>
      <c r="G47" s="33"/>
      <c r="I47" t="str">
        <f>IF((LEN(TRIM(A47)))=0,"Vnos v polje je obvezen.","Ustrezno.")</f>
        <v>Vnos v polje je obvezen.</v>
      </c>
      <c r="K47">
        <f>LEN(A47)-LEN(SUBSTITUTE(A47,CHAR(10),""))+1</f>
        <v>1</v>
      </c>
    </row>
    <row r="48" spans="1:16" x14ac:dyDescent="0.25">
      <c r="A48" s="33"/>
      <c r="B48" s="33"/>
      <c r="C48" s="33"/>
      <c r="D48" s="33"/>
      <c r="E48" s="33"/>
      <c r="F48" s="33"/>
      <c r="G48" s="33"/>
    </row>
    <row r="49" spans="1:11" x14ac:dyDescent="0.25">
      <c r="A49" s="33"/>
      <c r="B49" s="33"/>
      <c r="C49" s="33"/>
      <c r="D49" s="33"/>
      <c r="E49" s="33"/>
      <c r="F49" s="33"/>
      <c r="G49" s="33"/>
    </row>
    <row r="50" spans="1:11" x14ac:dyDescent="0.25">
      <c r="A50" s="33"/>
      <c r="B50" s="33"/>
      <c r="C50" s="33"/>
      <c r="D50" s="33"/>
      <c r="E50" s="33"/>
      <c r="F50" s="33"/>
      <c r="G50" s="33"/>
    </row>
    <row r="51" spans="1:11" x14ac:dyDescent="0.25">
      <c r="A51" s="33"/>
      <c r="B51" s="33"/>
      <c r="C51" s="33"/>
      <c r="D51" s="33"/>
      <c r="E51" s="33"/>
      <c r="F51" s="33"/>
      <c r="G51" s="33"/>
    </row>
    <row r="52" spans="1:11" x14ac:dyDescent="0.25">
      <c r="A52" s="33"/>
      <c r="B52" s="33"/>
      <c r="C52" s="33"/>
      <c r="D52" s="33"/>
      <c r="E52" s="33"/>
      <c r="F52" s="33"/>
      <c r="G52" s="33"/>
    </row>
    <row r="53" spans="1:11" x14ac:dyDescent="0.25">
      <c r="A53" s="33"/>
      <c r="B53" s="33"/>
      <c r="C53" s="33"/>
      <c r="D53" s="33"/>
      <c r="E53" s="33"/>
      <c r="F53" s="33"/>
      <c r="G53" s="33"/>
    </row>
    <row r="54" spans="1:11" x14ac:dyDescent="0.25">
      <c r="A54" s="33"/>
      <c r="B54" s="33"/>
      <c r="C54" s="33"/>
      <c r="D54" s="33"/>
      <c r="E54" s="33"/>
      <c r="F54" s="33"/>
      <c r="G54" s="33"/>
    </row>
    <row r="55" spans="1:11" x14ac:dyDescent="0.25">
      <c r="A55" s="30">
        <f>IF(LEN(TRIM(A47))=0,0,LEN(TRIM(A47))-LEN(SUBSTITUTE(A47," ",""))+K47)</f>
        <v>0</v>
      </c>
      <c r="B55" s="30"/>
      <c r="C55" s="30"/>
      <c r="D55" s="30"/>
      <c r="E55" s="30"/>
      <c r="F55" s="30"/>
      <c r="G55" s="10" t="s">
        <v>20</v>
      </c>
    </row>
    <row r="56" spans="1:11" x14ac:dyDescent="0.25">
      <c r="A56" s="17"/>
      <c r="B56" s="17"/>
      <c r="C56" s="17"/>
      <c r="D56" s="17"/>
      <c r="E56" s="17"/>
      <c r="F56" s="17"/>
      <c r="G56" s="17"/>
    </row>
    <row r="57" spans="1:11" x14ac:dyDescent="0.25">
      <c r="A57" s="17"/>
      <c r="B57" s="17"/>
      <c r="C57" s="17"/>
      <c r="D57" s="17"/>
      <c r="E57" s="17"/>
      <c r="F57" s="17"/>
      <c r="G57" s="17"/>
    </row>
    <row r="58" spans="1:11" x14ac:dyDescent="0.25">
      <c r="A58" s="24" t="s">
        <v>19</v>
      </c>
      <c r="B58" s="24"/>
      <c r="C58" s="24"/>
      <c r="D58" s="24"/>
      <c r="E58" s="24"/>
      <c r="F58" s="24"/>
      <c r="G58" s="24"/>
      <c r="J58" s="4" t="s">
        <v>3</v>
      </c>
      <c r="K58" t="e">
        <f>LEN(#REF!)-LEN(SUBSTITUTE(#REF!,CHAR(10),""))+1</f>
        <v>#REF!</v>
      </c>
    </row>
    <row r="59" spans="1:11" x14ac:dyDescent="0.25">
      <c r="A59" s="46"/>
      <c r="B59" s="46"/>
      <c r="C59" s="46"/>
      <c r="D59" s="46"/>
      <c r="E59" s="46"/>
      <c r="F59" s="46"/>
      <c r="G59" s="46"/>
      <c r="J59" s="8" t="s">
        <v>52</v>
      </c>
    </row>
    <row r="60" spans="1:11" x14ac:dyDescent="0.25">
      <c r="A60" s="46"/>
      <c r="B60" s="46"/>
      <c r="C60" s="46"/>
      <c r="D60" s="46"/>
      <c r="E60" s="46"/>
      <c r="F60" s="46"/>
      <c r="G60" s="46"/>
      <c r="J60" s="4" t="s">
        <v>47</v>
      </c>
    </row>
    <row r="61" spans="1:11" x14ac:dyDescent="0.25">
      <c r="A61" s="46"/>
      <c r="B61" s="46"/>
      <c r="C61" s="46"/>
      <c r="D61" s="46"/>
      <c r="E61" s="46"/>
      <c r="F61" s="46"/>
      <c r="G61" s="46"/>
      <c r="J61" s="14" t="s">
        <v>49</v>
      </c>
    </row>
    <row r="62" spans="1:11" x14ac:dyDescent="0.25">
      <c r="A62" s="46"/>
      <c r="B62" s="46"/>
      <c r="C62" s="46"/>
      <c r="D62" s="46"/>
      <c r="E62" s="46"/>
      <c r="F62" s="46"/>
      <c r="G62" s="46"/>
    </row>
    <row r="63" spans="1:11" x14ac:dyDescent="0.25">
      <c r="A63" s="46"/>
      <c r="B63" s="46"/>
      <c r="C63" s="46"/>
      <c r="D63" s="46"/>
      <c r="E63" s="46"/>
      <c r="F63" s="46"/>
      <c r="G63" s="46"/>
    </row>
    <row r="64" spans="1:11" x14ac:dyDescent="0.25">
      <c r="A64" s="46"/>
      <c r="B64" s="46"/>
      <c r="C64" s="46"/>
      <c r="D64" s="46"/>
      <c r="E64" s="46"/>
      <c r="F64" s="46"/>
      <c r="G64" s="46"/>
    </row>
    <row r="65" spans="1:11" x14ac:dyDescent="0.25">
      <c r="A65" s="46"/>
      <c r="B65" s="46"/>
      <c r="C65" s="46"/>
      <c r="D65" s="46"/>
      <c r="E65" s="46"/>
      <c r="F65" s="46"/>
      <c r="G65" s="46"/>
    </row>
    <row r="66" spans="1:11" x14ac:dyDescent="0.25">
      <c r="A66" s="46"/>
      <c r="B66" s="46"/>
      <c r="C66" s="46"/>
      <c r="D66" s="46"/>
      <c r="E66" s="46"/>
      <c r="F66" s="46"/>
      <c r="G66" s="46"/>
    </row>
    <row r="72" spans="1:11" x14ac:dyDescent="0.25">
      <c r="K72" t="e">
        <f>LEN(#REF!)-LEN(SUBSTITUTE(#REF!,CHAR(10),""))+1</f>
        <v>#REF!</v>
      </c>
    </row>
    <row r="91" spans="11:11" x14ac:dyDescent="0.25">
      <c r="K91" t="e">
        <f>LEN(#REF!)-LEN(SUBSTITUTE(#REF!,CHAR(10),""))+1</f>
        <v>#REF!</v>
      </c>
    </row>
  </sheetData>
  <sheetProtection algorithmName="SHA-512" hashValue="br09Il3gVjVf4Pc6ABKtESu/72ClT6ePepaqHJ8u0X9xcgBPbnSY6iNSrBiTjCvyldFP2iaVDzPj+e1P9n8QZw==" saltValue="n520xFaCM0adzEVNmhxpJg==" spinCount="100000" sheet="1" selectLockedCells="1"/>
  <mergeCells count="46">
    <mergeCell ref="J27:J28"/>
    <mergeCell ref="I9:I10"/>
    <mergeCell ref="A11:G11"/>
    <mergeCell ref="A12:G12"/>
    <mergeCell ref="A26:G26"/>
    <mergeCell ref="J15:J16"/>
    <mergeCell ref="A27:G27"/>
    <mergeCell ref="A28:G28"/>
    <mergeCell ref="A5:G5"/>
    <mergeCell ref="A6:G6"/>
    <mergeCell ref="A8:G8"/>
    <mergeCell ref="A9:G10"/>
    <mergeCell ref="B24:G24"/>
    <mergeCell ref="I2:I3"/>
    <mergeCell ref="A25:G25"/>
    <mergeCell ref="A14:G16"/>
    <mergeCell ref="B19:G19"/>
    <mergeCell ref="B20:G20"/>
    <mergeCell ref="B21:G21"/>
    <mergeCell ref="B22:G22"/>
    <mergeCell ref="B23:G23"/>
    <mergeCell ref="A13:G13"/>
    <mergeCell ref="I11:I12"/>
    <mergeCell ref="A7:G7"/>
    <mergeCell ref="A17:G17"/>
    <mergeCell ref="A18:G18"/>
    <mergeCell ref="A1:E2"/>
    <mergeCell ref="A3:E4"/>
    <mergeCell ref="F1:G4"/>
    <mergeCell ref="A55:F55"/>
    <mergeCell ref="A45:G45"/>
    <mergeCell ref="A46:G46"/>
    <mergeCell ref="A47:G54"/>
    <mergeCell ref="A59:G66"/>
    <mergeCell ref="A58:G58"/>
    <mergeCell ref="A57:G57"/>
    <mergeCell ref="A56:G56"/>
    <mergeCell ref="A36:G43"/>
    <mergeCell ref="A44:F44"/>
    <mergeCell ref="A29:G29"/>
    <mergeCell ref="A30:G30"/>
    <mergeCell ref="A33:G33"/>
    <mergeCell ref="A32:G32"/>
    <mergeCell ref="A35:G35"/>
    <mergeCell ref="A31:G31"/>
    <mergeCell ref="A34:G34"/>
  </mergeCells>
  <conditionalFormatting sqref="A6:G6">
    <cfRule type="containsText" dxfId="39" priority="1" operator="containsText" text="Zamudili ste rok za oddajo prispevka.">
      <formula>NOT(ISERROR(SEARCH("Zamudili ste rok za oddajo prispevka.",A6)))</formula>
    </cfRule>
  </conditionalFormatting>
  <conditionalFormatting sqref="I2:I3">
    <cfRule type="cellIs" dxfId="38" priority="2" operator="notEqual">
      <formula>"Prispevek je ustrezen za oddajo."</formula>
    </cfRule>
    <cfRule type="containsText" dxfId="37" priority="3" operator="containsText" text="Prispevek je ustrezen za oddajo.">
      <formula>NOT(ISERROR(SEARCH("Prispevek je ustrezen za oddajo.",I2)))</formula>
    </cfRule>
  </conditionalFormatting>
  <conditionalFormatting sqref="I6 I9:I10 I14 I19 I27 I30 I33 I36 I47">
    <cfRule type="cellIs" dxfId="36" priority="4" operator="notEqual">
      <formula>"Ustrezno."</formula>
    </cfRule>
    <cfRule type="containsText" dxfId="35" priority="5" operator="containsText" text="Ustrezno">
      <formula>NOT(ISERROR(SEARCH("Ustrezno",I6)))</formula>
    </cfRule>
  </conditionalFormatting>
  <dataValidations count="5">
    <dataValidation type="custom" allowBlank="1" showInputMessage="1" showErrorMessage="1" sqref="A30:G30" xr:uid="{00000000-0002-0000-0200-000000000000}">
      <formula1>ISNUMBER(MATCH("*@*.*",A30,0))</formula1>
    </dataValidation>
    <dataValidation type="custom" allowBlank="1" showInputMessage="1" showErrorMessage="1" sqref="A27:G27 A14:G16" xr:uid="{00000000-0002-0000-0200-000001000000}">
      <formula1>ISNUMBER(MATCH("* *, *. *",A14,0))</formula1>
    </dataValidation>
    <dataValidation type="textLength" operator="lessThanOrEqual" allowBlank="1" showInputMessage="1" showErrorMessage="1" sqref="I9:I10" xr:uid="{00000000-0002-0000-0200-000002000000}">
      <formula1>140</formula1>
    </dataValidation>
    <dataValidation type="custom" allowBlank="1" showInputMessage="1" showErrorMessage="1" sqref="B19:G24" xr:uid="{00000000-0002-0000-0200-000003000000}">
      <formula1>ISNUMBER(MATCH("*, *",B19,0))</formula1>
    </dataValidation>
    <dataValidation type="textLength" operator="lessThanOrEqual" allowBlank="1" showInputMessage="1" showErrorMessage="1" sqref="A9:G10" xr:uid="{00000000-0002-0000-0200-000004000000}">
      <formula1>120</formula1>
    </dataValidation>
  </dataValidations>
  <hyperlinks>
    <hyperlink ref="J30" r:id="rId1" xr:uid="{00000000-0004-0000-0200-000000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"/>
  <sheetViews>
    <sheetView workbookViewId="0">
      <selection activeCell="F47" sqref="F47"/>
    </sheetView>
  </sheetViews>
  <sheetFormatPr defaultRowHeight="15.75" x14ac:dyDescent="0.25"/>
  <cols>
    <col min="2" max="3" width="16.5" customWidth="1"/>
    <col min="4" max="9" width="11.875" customWidth="1"/>
    <col min="10" max="10" width="19.5" customWidth="1"/>
    <col min="11" max="11" width="21" customWidth="1"/>
    <col min="12" max="12" width="22.875" customWidth="1"/>
    <col min="15" max="15" width="18.75" customWidth="1"/>
    <col min="16" max="16" width="19.25" customWidth="1"/>
    <col min="17" max="17" width="9.875" customWidth="1"/>
    <col min="18" max="18" width="17" customWidth="1"/>
  </cols>
  <sheetData>
    <row r="1" spans="1:18" x14ac:dyDescent="0.25">
      <c r="A1" t="s">
        <v>25</v>
      </c>
      <c r="B1" t="s">
        <v>1</v>
      </c>
      <c r="C1" t="s">
        <v>35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</row>
    <row r="2" spans="1:18" s="13" customFormat="1" x14ac:dyDescent="0.25">
      <c r="A2" s="13">
        <v>1</v>
      </c>
      <c r="B2" s="13">
        <f>'Obrazec za raziskavo'!A9</f>
        <v>0</v>
      </c>
      <c r="C2" s="13">
        <f>'Obrazec za raziskavo'!A14</f>
        <v>0</v>
      </c>
      <c r="D2" s="13">
        <f>'Obrazec za raziskavo'!B19</f>
        <v>0</v>
      </c>
      <c r="E2" s="13">
        <f>'Obrazec za raziskavo'!B20</f>
        <v>0</v>
      </c>
      <c r="F2" s="13">
        <f>'Obrazec za raziskavo'!B21</f>
        <v>0</v>
      </c>
      <c r="G2" s="13">
        <f>'Obrazec za raziskavo'!B22</f>
        <v>0</v>
      </c>
      <c r="H2" s="13">
        <f>'Obrazec za raziskavo'!B23</f>
        <v>0</v>
      </c>
      <c r="I2" s="13">
        <f>'Obrazec za raziskavo'!B24</f>
        <v>0</v>
      </c>
      <c r="J2" s="13">
        <f>'Obrazec za raziskavo'!A27</f>
        <v>0</v>
      </c>
      <c r="K2" s="15">
        <f>'Obrazec za raziskavo'!A30</f>
        <v>0</v>
      </c>
      <c r="L2" s="13">
        <f>'Obrazec za raziskavo'!A33</f>
        <v>0</v>
      </c>
      <c r="M2" s="13">
        <f>'Obrazec za raziskavo'!A36</f>
        <v>0</v>
      </c>
      <c r="N2" s="13">
        <f>'Obrazec za raziskavo'!A47</f>
        <v>0</v>
      </c>
      <c r="O2" s="13">
        <f>'Obrazec za raziskavo'!A58</f>
        <v>0</v>
      </c>
      <c r="P2" s="13">
        <f>'Obrazec za raziskavo'!A72</f>
        <v>0</v>
      </c>
      <c r="Q2" s="13">
        <f>'Obrazec za raziskavo'!A91</f>
        <v>0</v>
      </c>
      <c r="R2" s="13">
        <f>'Obrazec za raziskavo'!A105</f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"/>
  <sheetViews>
    <sheetView workbookViewId="0">
      <selection activeCell="D20" sqref="D20"/>
    </sheetView>
  </sheetViews>
  <sheetFormatPr defaultRowHeight="15.75" x14ac:dyDescent="0.25"/>
  <cols>
    <col min="2" max="3" width="16.5" customWidth="1"/>
    <col min="4" max="9" width="11.875" customWidth="1"/>
    <col min="10" max="10" width="19.5" customWidth="1"/>
    <col min="11" max="11" width="21" customWidth="1"/>
    <col min="12" max="12" width="22.875" customWidth="1"/>
    <col min="13" max="13" width="15" bestFit="1" customWidth="1"/>
    <col min="14" max="14" width="15" customWidth="1"/>
    <col min="15" max="15" width="18.75" customWidth="1"/>
  </cols>
  <sheetData>
    <row r="1" spans="1:15" x14ac:dyDescent="0.25">
      <c r="A1" t="s">
        <v>25</v>
      </c>
      <c r="B1" t="s">
        <v>1</v>
      </c>
      <c r="C1" t="s">
        <v>35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53</v>
      </c>
      <c r="N1" t="s">
        <v>57</v>
      </c>
      <c r="O1" t="s">
        <v>19</v>
      </c>
    </row>
    <row r="2" spans="1:15" s="13" customFormat="1" ht="15.6" customHeight="1" x14ac:dyDescent="0.25">
      <c r="A2" s="13">
        <v>1</v>
      </c>
      <c r="B2" s="13">
        <f>'Obrazec za klinični primer'!A9</f>
        <v>0</v>
      </c>
      <c r="C2" s="13">
        <f>'Obrazec za klinični primer'!A14</f>
        <v>0</v>
      </c>
      <c r="D2" s="13">
        <f>'Obrazec za klinični primer'!B19</f>
        <v>0</v>
      </c>
      <c r="E2" s="13">
        <f>'Obrazec za klinični primer'!B20</f>
        <v>0</v>
      </c>
      <c r="F2" s="13">
        <f>'Obrazec za klinični primer'!B21</f>
        <v>0</v>
      </c>
      <c r="G2" s="13">
        <f>'Obrazec za klinični primer'!B22</f>
        <v>0</v>
      </c>
      <c r="H2" s="13">
        <f>'Obrazec za klinični primer'!B23</f>
        <v>0</v>
      </c>
      <c r="I2" s="13">
        <f>'Obrazec za klinični primer'!B24</f>
        <v>0</v>
      </c>
      <c r="J2" s="13">
        <f>'Obrazec za klinični primer'!A27</f>
        <v>0</v>
      </c>
      <c r="K2" s="15">
        <f>'Obrazec za klinični primer'!A30</f>
        <v>0</v>
      </c>
      <c r="L2" s="13">
        <f>'Obrazec za klinični primer'!A33</f>
        <v>0</v>
      </c>
      <c r="M2" s="13">
        <f>'Obrazec za klinični primer'!A36</f>
        <v>0</v>
      </c>
      <c r="N2" s="13">
        <f>'Obrazec za klinični primer'!A47</f>
        <v>0</v>
      </c>
      <c r="O2" s="13">
        <f>'Obrazec za klinični primer'!A59</f>
        <v>0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Navodila za vnos</vt:lpstr>
      <vt:lpstr>Obrazec za raziskavo</vt:lpstr>
      <vt:lpstr>Obrazec za klinični primer</vt:lpstr>
      <vt:lpstr>Prenos - raziskava</vt:lpstr>
      <vt:lpstr>Prenos - klinični primer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Sekcija kliničnih farmacevtov</dc:creator>
  <cp:lastModifiedBy>Matej Dobravc Verbič</cp:lastModifiedBy>
  <dcterms:created xsi:type="dcterms:W3CDTF">2019-01-19T21:33:15Z</dcterms:created>
  <dcterms:modified xsi:type="dcterms:W3CDTF">2025-12-10T12:36:14Z</dcterms:modified>
</cp:coreProperties>
</file>